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https://d.docs.live.net/6c08a9b965c83f19/Escritorio/"/>
    </mc:Choice>
  </mc:AlternateContent>
  <xr:revisionPtr revIDLastSave="127" documentId="8_{4B0292DD-EBDA-40AC-A05C-F4478C203F05}" xr6:coauthVersionLast="47" xr6:coauthVersionMax="47" xr10:uidLastSave="{3148066F-00CC-413A-97B4-75011C2985DF}"/>
  <bookViews>
    <workbookView xWindow="-120" yWindow="-120" windowWidth="20730" windowHeight="11160" xr2:uid="{00000000-000D-0000-FFFF-FFFF00000000}"/>
  </bookViews>
  <sheets>
    <sheet name="Hoja1" sheetId="1" r:id="rId1"/>
  </sheets>
  <externalReferences>
    <externalReference r:id="rId2"/>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1" i="1" l="1"/>
  <c r="F121" i="1" s="1"/>
  <c r="D120" i="1"/>
  <c r="F120" i="1" s="1"/>
  <c r="D119" i="1"/>
  <c r="F119" i="1" s="1"/>
  <c r="D118" i="1"/>
  <c r="F118" i="1" s="1"/>
</calcChain>
</file>

<file path=xl/sharedStrings.xml><?xml version="1.0" encoding="utf-8"?>
<sst xmlns="http://schemas.openxmlformats.org/spreadsheetml/2006/main" count="406" uniqueCount="248">
  <si>
    <t>1- PRESENTACIÓN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</si>
  <si>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</si>
  <si>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</si>
  <si>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</si>
  <si>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</si>
  <si>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</si>
  <si>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</si>
  <si>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</si>
  <si>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</si>
  <si>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</si>
  <si>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</si>
  <si>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</si>
  <si>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</si>
  <si>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</si>
  <si>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</si>
  <si>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4.1 Nivel de Cumplimiento  de Minimo de Información Disponible - Transparencia Activa Ley 5189 /14</t>
  </si>
  <si>
    <t>Mes</t>
  </si>
  <si>
    <t>Nivel de Cumplimiento (%)</t>
  </si>
  <si>
    <t>Enero</t>
  </si>
  <si>
    <t>Febrero</t>
  </si>
  <si>
    <t>Marzo</t>
  </si>
  <si>
    <t>Abril</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</si>
  <si>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</si>
  <si>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</si>
  <si>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</si>
  <si>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</si>
  <si>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</si>
  <si>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Mayo</t>
  </si>
  <si>
    <t>Junio</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</si>
  <si>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</si>
  <si>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</si>
  <si>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</si>
  <si>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</si>
  <si>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</si>
  <si>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</si>
  <si>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</si>
  <si>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</si>
  <si>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</si>
  <si>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</si>
  <si>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</si>
  <si>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</si>
  <si>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</si>
  <si>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</si>
  <si>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</si>
  <si>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</si>
  <si>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</si>
  <si>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</si>
  <si>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</si>
  <si>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</si>
  <si>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</si>
  <si>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</si>
  <si>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</si>
  <si>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</si>
  <si>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</si>
  <si>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</si>
  <si>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</si>
  <si>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</si>
  <si>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</si>
  <si>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</si>
  <si>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</si>
  <si>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</si>
  <si>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</si>
  <si>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</si>
  <si>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</si>
  <si>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</si>
  <si>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</si>
  <si>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</si>
  <si>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</si>
  <si>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</si>
  <si>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</si>
  <si>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</si>
  <si>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</si>
  <si>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</si>
  <si>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</si>
  <si>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</si>
  <si>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</si>
  <si>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Evidencia (Enlace Ley 5282/14)</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</si>
  <si>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</si>
  <si>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</si>
  <si>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</si>
  <si>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</si>
  <si>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</si>
  <si>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</si>
  <si>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</si>
  <si>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</si>
  <si>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</si>
  <si>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</si>
  <si>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</si>
  <si>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</si>
  <si>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</si>
  <si>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Julio</t>
  </si>
  <si>
    <t>Agosto</t>
  </si>
  <si>
    <t xml:space="preserve">Septiembre </t>
  </si>
  <si>
    <t>Octubre</t>
  </si>
  <si>
    <t>Noviembre</t>
  </si>
  <si>
    <t>Diciembre</t>
  </si>
  <si>
    <t>Septiembre</t>
  </si>
  <si>
    <t>4°</t>
  </si>
  <si>
    <t>5°</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</si>
  <si>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</si>
  <si>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</si>
  <si>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</si>
  <si>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</si>
  <si>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</si>
  <si>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</si>
  <si>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</si>
  <si>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</si>
  <si>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</si>
  <si>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</si>
  <si>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</si>
  <si>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</si>
  <si>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</si>
  <si>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</si>
  <si>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MATRIZ DE INFORMACIÓN MINIMA PARA INFORME DE RENDICIÓN DE CUENTAS AL CIUDADANO - EJERCICIO 2022</t>
  </si>
  <si>
    <t>4.4 Proyectos y Programas Ejecutados a la fecha del Informe</t>
  </si>
  <si>
    <t xml:space="preserve">7- DESCRIPCIÓN CUALITATIVA DE LOGROS ALCANZADOS </t>
  </si>
  <si>
    <t>4.8 Ejecución Financiera</t>
  </si>
  <si>
    <t xml:space="preserve">(Puede complementar información aquí y apoyarse en gráficos ilustrativos) </t>
  </si>
  <si>
    <t>BRINDAR SERVICIOS DE LUCHA CONTRA LA CORRUPCION, ASESORAMIENTO EN MATERIA DE TRANSPARENCIA E INTEGRIDAD, IMPULSAR POLITICAS DE MEJORA DE LA GOBERNANZA INSTITUCIONAL, E INVESTIGAR HECHOS DE CORRUPCION E IRREGULARIDADES ADMINISTRATIVAS CONFORME LO ESTABLECIDO EN EL PLAN OPERATIVO INSTITUCIONAL - POI</t>
  </si>
  <si>
    <t>Servicios para lucha contra la corrupción</t>
  </si>
  <si>
    <t>MONITOREO DE APLICACIÓN DE POLITICAS DE LA SENAC. CAPACITACIONES A FUNCIONARIOS Y SOCIEDAD CIVIL EN MATERIA DE TRANSPARENCIA, INTEGRIDAD Y LUCHA CONTRA  LA CORRUPCIÓN. CAPACITACIONES A ADMINISTRADORES DEL PORTAL DE DENUNCIAS Y EL SSPS/PORTAL DE TRANSPARENCIA ACTIVA. SEGUIMIENTO DE CASOS DE CORRUPCIÓN. RELEVAMIENTO DE DATOS ESTADISTICOS. ACTUALIZACIÓN Y MANTENIMIENTO DE LOS SISTEMAS DE DENUNCIAS, SSPS Y DEL PORTAL UNIFICADO DE TRANSPARENCIA ACTIVA. ASESORAMIENTO ANTE CONSULTAS EN MATERIA DE TRANSPARENCIA, INTEGRIDAD Y LUCHA CONTRA LA CORRUPCIÓN. (ORGANO DE CONSULTA ANTE LA CICC Y LA UNCAC) AMPLIACIÓN DE LA RED DE TRANSPARENCIA Y ANTICORRUPCIÓN A O.E.E. NO DEPENDIENTES DEL EJECUTIVO Y SECTOR PRIVADO.</t>
  </si>
  <si>
    <t>Alcance Nacional</t>
  </si>
  <si>
    <t>Unidades de Transparencia y Anticorrupción, Instituciones y Entidades Adheridas por Convenio y Ciudadanía en general fortalecidas en materia de transparencia, integridad y lucha contra la corrupcion.</t>
  </si>
  <si>
    <t>Informe de Avance de Metas Cualitativas y Cuantitativas de la STP</t>
  </si>
  <si>
    <t>Institución: Secretaria Nacional Anticorrupción</t>
  </si>
  <si>
    <t>Liderar la aplicación de políticas de transparencias de gestión y lucha contra la corrupción en todas las instituciones del Poder Ejecutivo, impulsando estrategias y mecanismos que garanticen la articulación de las instituciones del sector público y de actores sociales en el compromiso nacional de construir un país libre de corrupción.</t>
  </si>
  <si>
    <t>La Secretaria Nacional Anticorrupción, identificada con las siglas (SENAC), se constituye en la instancia rectora, normativa y estratégica en el diseño, ejecución, implementación, monitoreo y evaluación de las políticas públicas del Gobierno Nacional en materia de anticorrupción, integridad y transparencia.
Es un organismo técnico y de gestión especializada de la Presidencia de la República, con personería jurídica de derecho público y plena capacidad de obrar de conformidad al Decreto Nº 1.843/19, a los reglamentos y a otras normas legislativas y/o administrativas que se dicten, para la dirección, supervisión, coordinación, ejecución y evaluación de los programas, proyectos, planes y actividades del ámbito de su competencia.</t>
  </si>
  <si>
    <t>https://senac.gov.py/index.php/transparencia/rendicion-de-cuentas-al-ciudadano</t>
  </si>
  <si>
    <t>Dirección General de Prevención y Transparencia</t>
  </si>
  <si>
    <t>Dirección General de Asesoria Juridica</t>
  </si>
  <si>
    <t>Dirección General de Administración y Finanzas</t>
  </si>
  <si>
    <t>Dirección General de Auditoria</t>
  </si>
  <si>
    <t>Secretaria General</t>
  </si>
  <si>
    <t>Dirección de Analisis de Seguimiento de Casos
Dirección de Transparencia
Direccion de Planificación Estrategica 
Dirección Financiera
Direccion de Tecnologia de la Informacion
Dirección de Comunicación
Dirección de Dictamenes
Dirección de Capacitaciones
Dirección de Talento Humano</t>
  </si>
  <si>
    <t>Dirección de Transparencia</t>
  </si>
  <si>
    <t xml:space="preserve">Direccion de Planificación Estrategica </t>
  </si>
  <si>
    <t>Dirección Financiera</t>
  </si>
  <si>
    <t>Direccion de Tecnologia de la Informacion</t>
  </si>
  <si>
    <t>Dirección de Comunicación</t>
  </si>
  <si>
    <t>Dirección de Capacitaciones</t>
  </si>
  <si>
    <t>Dirección de Talento Humano</t>
  </si>
  <si>
    <t>Julio Noguera</t>
  </si>
  <si>
    <t>Federico Hetter</t>
  </si>
  <si>
    <t>Walter Speranza</t>
  </si>
  <si>
    <t>Miguela Gauto</t>
  </si>
  <si>
    <t>Patricia Rahi</t>
  </si>
  <si>
    <t>Maria Liz Garcia</t>
  </si>
  <si>
    <t>Emilce Gaona</t>
  </si>
  <si>
    <t>Omar Acosta</t>
  </si>
  <si>
    <t>Domingo Allende</t>
  </si>
  <si>
    <t>Diego Ovando</t>
  </si>
  <si>
    <t>Carolina Ramirez</t>
  </si>
  <si>
    <t>Victor Caceres</t>
  </si>
  <si>
    <t>Maria JoseRamirez</t>
  </si>
  <si>
    <t>Director Gral.</t>
  </si>
  <si>
    <t xml:space="preserve">Director </t>
  </si>
  <si>
    <t>Plan Nacional de Integridad, Transparencia y Anticorrupción 2021-2025</t>
  </si>
  <si>
    <t>Portal de Denuncias</t>
  </si>
  <si>
    <t>Decreto Nº 2991/19 Rendición de Cuentas al Ciudadano</t>
  </si>
  <si>
    <t>Panel de Transparencia Activa</t>
  </si>
  <si>
    <t>ODS 16 16,5</t>
  </si>
  <si>
    <t>PEI SENAC 2019-2023/ods 16,5</t>
  </si>
  <si>
    <t>PEI SENAC 2019-2023/ods 16,6</t>
  </si>
  <si>
    <t>Sello Integridad</t>
  </si>
  <si>
    <t>El PNI 2021-2025 Se constituye en el instrumento que sistematiza las acciones a ser emprendidas por el  Estado Paraguayo en materia de lucha contra la corrupción, tranparencia e integridad conforme a las recomendaciones internacionales en la materia.</t>
  </si>
  <si>
    <t>El portal de Denuncias se constituye en principal canal de denuncias con los cuales cuenta la ciudadania</t>
  </si>
  <si>
    <t>El manual de rendición de cuentas promueve la creación y fortalecimiento de los canales ciudadanos de participación a fin de incorporar un nuevo enfoque en la rendición de cuentas tradicional.</t>
  </si>
  <si>
    <t>De conformidad al Art. 8 de la Ley 5282/14 De libre acceso ciudadano a la información publica y transparencia gubernamental, la SENAC pone a disposición de la Ciudadania y los OEE los reportes de los niveles de cumplimiento.</t>
  </si>
  <si>
    <t>https://nube.senac.gov.py/s/zgzdb6YQXfdcft4</t>
  </si>
  <si>
    <t>www.denuncias.gov.py</t>
  </si>
  <si>
    <t>www.senac.gov.py/paneltransparenciaactiva</t>
  </si>
  <si>
    <t>Programa de Incentivos al Sector Privado</t>
  </si>
  <si>
    <t>sellointegridad.senac.gov.py</t>
  </si>
  <si>
    <t>La coordinación de las acciones públicas en materia de transparencia, integridad y lucha contra la corrupción es liderada por la SENAC conforme a su Plan Estrategico Institucional y Plan Operativa Instituen tanto institución rectora del tema, y son las Unidades de Transparencia y Anticorrupción las que están llamadas legalmente a constituirse en los actores promotores de su efectiva implementación en las respectivas instituciones en base a lo expuesto  la SENAC realizo la selección tematica de las principales actividades teniendo en cuenta a las UTAS brazos operativos de las Politicas de Transparencia e Integridad ,asi tambien se tuvo en cuenta la ciudadania en general en el marco de los ODS 16,5 y 16,6 y la Agenda 2030.</t>
  </si>
  <si>
    <t>ALTO</t>
  </si>
  <si>
    <t>NO DISPONIBLE</t>
  </si>
  <si>
    <t>www.sfp.gov.py</t>
  </si>
  <si>
    <t>transparencia.senac.gov.py</t>
  </si>
  <si>
    <t>TODAS RESPONDIDAS</t>
  </si>
  <si>
    <t>https://informacionpublica.paraguay.gov.py/portal/#!/estadisticas/burbujas</t>
  </si>
  <si>
    <t>Servicios para Lucha contra la corrupción</t>
  </si>
  <si>
    <t>El objetivo principal de la SENAC es mejorar la efectividad del gobierno paraguayo en desarrollar las capacidades institucionales y de recursos humanos, así como consolidar los mecanismos de transparencia y rendición de cuentas, y de esta manera establecer un camino claro hacia la mayor capacidad de respuesta a las necesidades y demandas ciudadanas y una base más sólida para la democracia y el estado de derecho de las instituciones públicas a través de las Unidades de Transparencia y Anticorrupción, como así también por todas aquellas instituciones que se adhieren a esta iniciativa que plantea fortalecer las capacidades técnicas institucionales para que las mismas puedan ofrecer mejores servicios a la ciudadanía.</t>
  </si>
  <si>
    <t>META ANUAL:  Identificación del Marco Normativo y Jurídico que regula y norma las prácticas de las Unidades de Transparencia e Integridad, de las Instituciones seleccionadas; concluirá con la elaboración de un informe al respecto de la situación normativa y jurídica de las Unidades de Transparencia y Anticorrupcion, y definirá las estrategias para el desarrollo</t>
  </si>
  <si>
    <t>Nivel Nacional</t>
  </si>
  <si>
    <t>www.senac.gov.py</t>
  </si>
  <si>
    <t>no aplica</t>
  </si>
  <si>
    <t>NIVEL 100</t>
  </si>
  <si>
    <t>NIVEL 200</t>
  </si>
  <si>
    <t>NIVEL 300</t>
  </si>
  <si>
    <t>NIVEL 900</t>
  </si>
  <si>
    <t>RESOLUCION SENAC 30/2022</t>
  </si>
  <si>
    <t>RESOLUCION SENAC 28/2022</t>
  </si>
  <si>
    <t>RESOLUCION SENAC 29/2022</t>
  </si>
  <si>
    <t>Cero</t>
  </si>
  <si>
    <t>Lineamientos Rendición de Cuentas al Ciudadano</t>
  </si>
  <si>
    <t>Lineamientos y plazos plan anual de transparencia y anticorrupción</t>
  </si>
  <si>
    <t>Aprobación Portal de Transparencia SENAC</t>
  </si>
  <si>
    <t>www.senac.gov.py/resoluciones</t>
  </si>
  <si>
    <t xml:space="preserve">Consulta Ciudadana </t>
  </si>
  <si>
    <t>La SENAC se encuentra adherida al Portal Unificado de Acceso a la Información Pública</t>
  </si>
  <si>
    <t>DGPT/DT</t>
  </si>
  <si>
    <t>informacionpublica.gov.py</t>
  </si>
  <si>
    <t>La SENAC pone a disposición de la ciudadania un canal para la recepción de denuncias</t>
  </si>
  <si>
    <t>DASC</t>
  </si>
  <si>
    <t>denuncias.gov.py</t>
  </si>
  <si>
    <t>Mesas del Sector Empresarial para el PN</t>
  </si>
  <si>
    <t>La SENAC en conjunto con el ENIT, en cumplimiento del compromiso del PRC 2022, conformo un espacio de dialogo destinado al sector empresarial, para impulsar su participación en el diseño e implementación a las politicas de integridad en el PNI</t>
  </si>
  <si>
    <t>SENAC/ENIT</t>
  </si>
  <si>
    <t xml:space="preserve">https://www.ccparaguay.com.py/noticias-2/conformacion-de-mesa-tecnica-entre-el-sector-publico-y-privado-para-la-implementacion-del-plan-nacional-de-integridad-transparencia-y-anticorrupcion </t>
  </si>
  <si>
    <t>Mesas del Sector Empresarial para el PNI</t>
  </si>
  <si>
    <t>Trabajo de diagnóstico sobre herramientas de incentivo: en base a las conversaciones con el sector empresarial, se esta culminando un trabajo de diagnostico para identificar las herramientas de incentivos de integridad existentes facilitado por el (proyecto trilatral Alemania, Brasil y Paraguay)</t>
  </si>
  <si>
    <t xml:space="preserve">https://senac.gov.py/index.php/noticias/senac-y-mic-impulsan-adhesion-de-instituciones-proyecto-de-incentivo-de-integridad-para-el-sector-privado </t>
  </si>
  <si>
    <t>El presente diagnótico servirá de base, para definir  la orientación de la herramienta de incentivo para el sector empresarial.</t>
  </si>
  <si>
    <t>Herramienta de incentivo de integriadad: Se avanza en el trabajo en la confeccion de una herramienta con la cooperacion trilateral Alemania, Brasil y Paraguay,  en el diseño de una herramienta de incentivo de integriad destinada para el sector empresarial.</t>
  </si>
  <si>
    <t>https://senac.gov.py/index.php/noticias/avanza-proyecto-trilateral-para-fortalecer-la-integridad</t>
  </si>
  <si>
    <t xml:space="preserve">La misma busca contribuir a fortalcer a las empresas en temas de integridad como firma de  mejorar el clima de negocios y las condiciones de integridad de potenciales contratistas del Estado. </t>
  </si>
  <si>
    <t>Aplicación Digital de Diagnóstico (Integrity App): Se esta  avanzando en el marco del proyecto trilateral, como aporte al sector empresarial, la incorporación al plan de accion del proyecto la elaboración de una herramientas de diagnostico del sector empresarial</t>
  </si>
  <si>
    <t>https://senac.gov.py/index.php/noticias/senac-participar-en-taller-sobre-proyecto-trilateral-de-fortalecimiento-de-la-integridad</t>
  </si>
  <si>
    <t>La herramienta digital pretende constituirse en una herramienta de apoyo para las empreasas, para identificar fortalezar y debilidades en materia de integridad a fin de tomar medidas de mitigación.</t>
  </si>
  <si>
    <t>1.3</t>
  </si>
  <si>
    <t xml:space="preserve">Durante el periodo enero/septiembre de 2022, no se han registrado denuncias que afectan a la Secretaría Nacional Anticorrupción, a través del Portal de Denuncias Anticorrupción ni a través de los otros canales habilitados a la ciudadanía para realizar denuncias sobre hechos de corrupción pública e irregularidades administrativas. </t>
  </si>
  <si>
    <t>02/2022.</t>
  </si>
  <si>
    <t>Auditoria de la Efectividad de Sistema de Control Interno</t>
  </si>
  <si>
    <t>https://nube.senac.gov.py/s/TJpq8oK4tEKLErr?dir=undefined&amp;path=%2Fa%C3%B1o%202022&amp;openfile=1183567</t>
  </si>
  <si>
    <t>03/2022.</t>
  </si>
  <si>
    <t>Evaluación del Grado de Implementación del MECIP Ejecicio Fiscal 2021</t>
  </si>
  <si>
    <t>https://nube.senac.gov.py/s/TJpq8oK4tEKLErr?dir=undefined&amp;path=%2Fa%C3%B1o%202022&amp;openfile=1183558</t>
  </si>
  <si>
    <t>01/2022.</t>
  </si>
  <si>
    <t>Informe de Cumplimiento del Art. 41 Ley 2051/2003</t>
  </si>
  <si>
    <t>https://nube.senac.gov.py/s/TJpq8oK4tEKLErr?dir=undefined&amp;path=%2Fa%C3%B1o%202022&amp;openfile=1183560</t>
  </si>
  <si>
    <t>Informe de Cumplimiento del Plan de Mejoramiento - Ejecicio Fiscal 2021</t>
  </si>
  <si>
    <t>https://nube.senac.gov.py/s/TJpq8oK4tEKLErr?dir=undefined&amp;path=%2Fa%C3%B1o%202022&amp;openfile=1183559</t>
  </si>
  <si>
    <t>Informe de Auditoria Financiera - Estados Financieros y Dictamen</t>
  </si>
  <si>
    <t>https://nube.senac.gov.py/s/TJpq8oK4tEKLErr?dir=undefined&amp;path=%2Fa%C3%B1o%202022&amp;openfile=1183557</t>
  </si>
  <si>
    <t>04/2022.</t>
  </si>
  <si>
    <t>Informe de Auditoria Presupuestaria del Nivel 100</t>
  </si>
  <si>
    <t>En proceso</t>
  </si>
  <si>
    <t>Portal de Transparencia</t>
  </si>
  <si>
    <t>Herramienta de AIP, cuenta con un buzon de consultas.</t>
  </si>
  <si>
    <t>Adquisición de servicio de limpieza para el local de la SENAC. Contrato plurianual. Ad referéndum</t>
  </si>
  <si>
    <t>Ysyry de Nestor Virgilio Benítez Ramírez</t>
  </si>
  <si>
    <t>Ejecución</t>
  </si>
  <si>
    <t>https://www.contrataciones.gov.py/licitaciones/convocatoria/403468-adquisicion-servicio-limpieza-local-senac-contrato-plurianual-ad-referendum-1.html</t>
  </si>
  <si>
    <t>Adquisición de seguros para vehículos</t>
  </si>
  <si>
    <t>Intercontinental de Seguros y reaseguros S.A.</t>
  </si>
  <si>
    <t>https://www.contrataciones.gov.py/licitaciones/convocatoria/406669-adquisicion-seguros-vehiculos-1.html</t>
  </si>
  <si>
    <t>Periodo del informe: Julio a Setiembre 2022</t>
  </si>
  <si>
    <t xml:space="preserve">SELLO INTEGRIDAD: 
El Sello Integridad surge como un componente del Proyecto Trilateral Alemania, Brasil y Paraguay “Fortaleciendo la Integridad en Tiempos de Crisis” impulsado por la Secretaria Nacional Anticorrupción, el Ministeiro de Industria  Comercio y el Equipo Nacional de Integridad y Transparencia y cuenta con el apoyo   Cooperación Alemana – GIZ, Alliance for Integrity, Agencia Brasilera de Cooperación – ABC, Contraloría Geral Da Uniao - Brasil, Ministerio de Relaciones Exteriores del Brasil, Ministerio de Relaciones Exteriores del Paraguay y la Secretaría Técnica de Planificación (STP).
Se alinea al conjunto de iniciativas impulsados por la SENAC, el ENIT e instituciones del Estado en conjunto con gremios y empresas del sector privado, desde la “Mesa Empresarial de Integridad y Compliance”,  en el marco de la ejecución de los postulados del Plan Nacional de Integridad, Transparencia y Anticorrupción (PNI 2021-2025).
¿En qué consiste el Sello Integridad?
Es un mecanismo de incentivos para fomentar programas de integridad en el sector empresarial paraguayo. Se orienta a reconocer a aquellas empresas que se conducen en el marco de una cultura de cumplimiento, bajo pautas de integridad, ética y compromiso con la transparencia.  
El SELLLO INTEGRIDAD busca concientizar a las empresas sobre su rol referente a la prevención de la corrupción y cómo estas iniciativas impactan en las inversiones, el clima de negocios, la economía y la imagen país.
¿Cuál es el propósito del Sello Integridad?  
-	Convertir el ecosistema de negocios nacional en un verdadero círculo virtuoso atractivo para las inversiones, donde la integridad, la transparencia, la honestidad y la  sustentabilidad sean la norma.
-	Promover la integridad en la gestión empresarial como un bien corporativo.
-	Concientizar a las empresas sobre el rol que juegan en la prevención de la corrupción y en su influencia en la economía.
-	Reconocer a aquellas empresas que manifiestan un compromiso con la integridad.
-	Reducir los riesgos de corrupción en las relaciones entre las empresas, sus relaciones con los proveedores y el sector público.
¿Qué aporta el Sello Integridad a las empresas?
1)	Beneficios reputacionales: 
Reconocimiento público como modelo empresarial de integridad y buenas prácticas.
2)	Oportunidades de negocios: 
a)	Disminuir costos en la producción
b)	Mejorar las condiciones para la captación de inversiones nacionales e internacionales;
c)	Contar con socios de negocios confiables;
3)	Herramientas de apoyo: 
a)	Acceder a la biblioteca digital con herramientas de integridad empresarial. 
b)	Acceder al programa de formación y acompañamiento (especialmente diseñado para MIPYMES).
¿Qué aporta el Sello Integridad a la sociedad y al Estado?
1)	Motivar el desarrollo sostenible de las empresas, en cumplimiento a las regulaciones vigentes diseñadas en beneficio de la comunidad
2)	Estimular la competencia basada en la calidad del servicio y no en prácticas evasivas irregulares
3)	Cautelar el cumplimiento por parte de empresa potenciales contratistas del Estado
4)	Generar un clima de negocios atractivo para las inversiones que estimule la economía.
5)	Proyectar una mejorar la imagen país.
¿Quiénes pueden participar?
Grandes Empresas y MIPYMES; se desarrollaron dos categorías especiales para cada sector que busca motivar la implementación de programas de integridad con independencia a la estructura y capacidad de las empresas. 
El estímulo a la implementación de programas de integridad debe alcanzar a todo el sector productivo, en especial consideración a que alrededor del 90% de la economía paraguaya es desarrollada desde las MIPYMES. 
Por tal motivo, Paraguay se encuentra innovando en este tipo de iniciativas al contar con una categoría y unos programas de acompañamiento especialmente diseñados para motivar la participación de este sector.
¿Qué se evalúa?
Se tendrá en consideración dos dimensiones: 
1)	La presentación de documentos formales: 
Relacionados a la Identificación de la empresa, el cumplimiento de requisitos normativo mínimos y la presentación de declaraciones juradas de cumplimiento de normas regulatorias, de no contar con antecedentes de hechos de corrupción y de compromiso con el Sello Integridad.
2)	Acreditación de contar con un Programa de Integridad.
Conforme a unos criterios mínimos que exige el Sello Integridad especialmente diseñadas para cada una de las categorías (Grandes Empresas y MIPYMES), entre las que se destacan el compromiso de alta dirigencia, contar con un Código de Ética, con un responsable de cumplimiento, capacitaciones periódicas en temas de ética e integridad, entre otros.
¿Cuál es el organismo que evalúa y otorga el Sello Integridad?
El Comité Selector 
Es el órgano más importante, es la otorgante del Sello Integridad, instancia colegiada y multisectorial que representará a la sociedad en la selección de las empresas postulantes.
El Comité está conformado por diez (10) representantes de los sectores privado, académico, civil, público y organismos internacionales.
Composición del Comité Selector del Sello Integridad edición 2022-2024.
1)	Unión Industrial Paraguaya (UIP)
2)	Red Pacto Global 
3)	Pacto Ético y Cumplimiento (PEC-APEC-AmCham)
4)	Universidad Nacional de Asunción (UNA)
5)	Fundación CIRD
6)	ONG Semillas para la Democracia 
7)	Secretaría Nacional Anticorrupción (SENAC)
8)	Ministerio de Industria y Comercio (MIC)
9)	Dirección Nacional de Compras Públicas (DNCP)
10)	 Alliance for Integrity
¿Cuál es el plazo límite para postularse al Sello Integridad?
-	Grandes Empresas: 30 de setiembre de 2022
-	MIPYMES: 31 de octubre de 2022
¿Cuándo será el acto de reconocimiento a las empresas?
Mediante un acto público y de alta difusión: 
Inmediaciones del 9 de diciembre del 2022 
(coincidente con el Día Internacional contra la Corrupción declarado por la Organización de Naciones Unidas)
¿Cuánto tiempo de validez tendrá el Sello Integridad?
Las empresas que obtengan el Sello Integridad podrán hacer uso del mismo acompañado de su marca por un periodo de dos (2) años computados desde el acto de reconocimiento, bajo el compromiso de cumplir con los compromisos de integridad exigidos por el sello.
¿Dónde se puede acceder a más información sobre el Sello Integridad?
Sitio web: https://sellointegridad.senac.gov.py/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</si>
</sst>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charset val="134"/>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8"/>
      <name val="Calibri"/>
      <family val="2"/>
      <scheme val="minor"/>
    </font>
    <font>
      <b/>
      <u/>
      <sz val="18"/>
      <name val="Calibri"/>
      <family val="2"/>
    </font>
    <font>
      <sz val="11"/>
      <color theme="1"/>
      <name val="Calibri"/>
      <family val="2"/>
      <scheme val="minor"/>
    </font>
    <font>
      <sz val="10"/>
      <color theme="1"/>
      <name val="Calibri"/>
      <family val="2"/>
      <scheme val="minor"/>
    </font>
    <font>
      <sz val="8"/>
      <color theme="1"/>
      <name val="Calibri"/>
      <family val="2"/>
      <scheme val="minor"/>
    </font>
    <font>
      <u/>
      <sz val="11"/>
      <color theme="10"/>
      <name val="Calibri"/>
      <family val="2"/>
      <scheme val="minor"/>
    </font>
    <font>
      <sz val="10"/>
      <name val="Arial"/>
      <family val="2"/>
    </font>
  </fonts>
  <fills count="7">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4">
    <xf numFmtId="0" fontId="0" fillId="0" borderId="0">
      <alignment vertical="center"/>
    </xf>
    <xf numFmtId="9" fontId="20" fillId="0" borderId="0" applyFont="0" applyFill="0" applyBorder="0" applyAlignment="0" applyProtection="0"/>
    <xf numFmtId="0" fontId="23" fillId="0" borderId="0" applyNumberFormat="0" applyFill="0" applyBorder="0" applyAlignment="0" applyProtection="0">
      <alignment vertical="center"/>
    </xf>
    <xf numFmtId="0" fontId="24" fillId="0" borderId="0"/>
  </cellStyleXfs>
  <cellXfs count="136">
    <xf numFmtId="0" fontId="0" fillId="0" borderId="0" xfId="0">
      <alignment vertical="center"/>
    </xf>
    <xf numFmtId="0" fontId="2" fillId="0" borderId="0" xfId="0" applyFont="1">
      <alignment vertical="center"/>
    </xf>
    <xf numFmtId="0" fontId="2" fillId="4" borderId="1" xfId="0" applyFont="1" applyFill="1" applyBorder="1">
      <alignment vertical="center"/>
    </xf>
    <xf numFmtId="0" fontId="6" fillId="4" borderId="0" xfId="0" applyFont="1" applyFill="1">
      <alignment vertical="center"/>
    </xf>
    <xf numFmtId="0" fontId="5" fillId="4" borderId="0" xfId="0" applyFont="1" applyFill="1">
      <alignment vertical="center"/>
    </xf>
    <xf numFmtId="0" fontId="11" fillId="4" borderId="0" xfId="0" applyFont="1" applyFill="1">
      <alignment vertical="center"/>
    </xf>
    <xf numFmtId="0" fontId="11" fillId="0" borderId="0" xfId="0" applyFont="1">
      <alignment vertical="center"/>
    </xf>
    <xf numFmtId="0" fontId="12" fillId="4" borderId="1" xfId="0" applyFont="1" applyFill="1" applyBorder="1">
      <alignment vertical="center"/>
    </xf>
    <xf numFmtId="0" fontId="11" fillId="4" borderId="1" xfId="0" applyFont="1" applyFill="1" applyBorder="1">
      <alignment vertical="center"/>
    </xf>
    <xf numFmtId="0" fontId="12" fillId="0" borderId="0" xfId="0" applyFont="1">
      <alignment vertical="center"/>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4" fillId="0" borderId="0" xfId="0" applyFont="1">
      <alignment vertical="center"/>
    </xf>
    <xf numFmtId="0" fontId="13" fillId="4" borderId="1" xfId="0" applyFont="1" applyFill="1" applyBorder="1">
      <alignment vertical="center"/>
    </xf>
    <xf numFmtId="0" fontId="14" fillId="4" borderId="1" xfId="0" applyFont="1" applyFill="1" applyBorder="1">
      <alignment vertical="center"/>
    </xf>
    <xf numFmtId="0" fontId="12" fillId="4" borderId="1" xfId="0" applyFont="1" applyFill="1" applyBorder="1" applyAlignment="1">
      <alignment horizontal="center" vertical="center" wrapText="1"/>
    </xf>
    <xf numFmtId="0" fontId="11" fillId="4" borderId="1" xfId="0" applyFont="1" applyFill="1" applyBorder="1" applyAlignment="1">
      <alignment horizontal="left" vertical="center"/>
    </xf>
    <xf numFmtId="0" fontId="12" fillId="4" borderId="1" xfId="0" applyFont="1" applyFill="1" applyBorder="1" applyAlignment="1">
      <alignment horizontal="center" vertical="center"/>
    </xf>
    <xf numFmtId="0" fontId="11" fillId="0" borderId="0" xfId="0" applyFont="1" applyAlignment="1">
      <alignment horizontal="center" vertical="center"/>
    </xf>
    <xf numFmtId="0" fontId="13" fillId="4" borderId="1" xfId="0" applyFont="1" applyFill="1" applyBorder="1" applyAlignment="1">
      <alignment horizontal="center" vertical="center"/>
    </xf>
    <xf numFmtId="0" fontId="12" fillId="5" borderId="0" xfId="0" applyFont="1" applyFill="1" applyAlignment="1">
      <alignment horizontal="center" vertical="center"/>
    </xf>
    <xf numFmtId="0" fontId="11" fillId="5" borderId="0" xfId="0" applyFont="1" applyFill="1">
      <alignment vertical="center"/>
    </xf>
    <xf numFmtId="0" fontId="0" fillId="5" borderId="0" xfId="0" applyFill="1">
      <alignment vertical="center"/>
    </xf>
    <xf numFmtId="0" fontId="14" fillId="4" borderId="1" xfId="0" applyFont="1" applyFill="1" applyBorder="1" applyAlignment="1">
      <alignment horizontal="center" vertical="top" wrapText="1"/>
    </xf>
    <xf numFmtId="0" fontId="13" fillId="3" borderId="1" xfId="0" applyFont="1" applyFill="1" applyBorder="1" applyAlignment="1">
      <alignment horizontal="center" vertical="center" wrapText="1"/>
    </xf>
    <xf numFmtId="0" fontId="4" fillId="0" borderId="0" xfId="0" applyFont="1">
      <alignment vertical="center"/>
    </xf>
    <xf numFmtId="0" fontId="9" fillId="0" borderId="0" xfId="0" applyFont="1">
      <alignment vertical="center"/>
    </xf>
    <xf numFmtId="0" fontId="13" fillId="2" borderId="1" xfId="0" applyFont="1" applyFill="1" applyBorder="1" applyAlignment="1">
      <alignment horizontal="justify" vertical="top" wrapText="1"/>
    </xf>
    <xf numFmtId="0" fontId="11" fillId="5" borderId="4" xfId="0" applyFont="1" applyFill="1" applyBorder="1" applyAlignment="1">
      <alignment horizontal="center" vertical="center"/>
    </xf>
    <xf numFmtId="0" fontId="12" fillId="3" borderId="1" xfId="0" applyFont="1" applyFill="1" applyBorder="1">
      <alignment vertical="center"/>
    </xf>
    <xf numFmtId="0" fontId="12" fillId="4" borderId="13" xfId="0" applyFont="1" applyFill="1" applyBorder="1">
      <alignment vertical="center"/>
    </xf>
    <xf numFmtId="0" fontId="11" fillId="4" borderId="14" xfId="0" applyFont="1" applyFill="1" applyBorder="1">
      <alignment vertical="center"/>
    </xf>
    <xf numFmtId="0" fontId="11" fillId="5" borderId="0" xfId="0" applyFont="1" applyFill="1" applyAlignment="1">
      <alignment horizontal="center" vertical="center"/>
    </xf>
    <xf numFmtId="0" fontId="11" fillId="4" borderId="1" xfId="0" applyFont="1" applyFill="1" applyBorder="1" applyAlignment="1">
      <alignment vertical="center" wrapText="1"/>
    </xf>
    <xf numFmtId="0" fontId="21" fillId="4" borderId="1" xfId="0" applyFont="1" applyFill="1" applyBorder="1" applyAlignment="1">
      <alignment vertical="center" wrapText="1"/>
    </xf>
    <xf numFmtId="0" fontId="22" fillId="4" borderId="1" xfId="0" applyFont="1" applyFill="1" applyBorder="1" applyAlignment="1">
      <alignment vertical="center" wrapText="1"/>
    </xf>
    <xf numFmtId="9" fontId="11" fillId="4" borderId="1" xfId="1" applyFont="1" applyFill="1" applyBorder="1" applyAlignment="1">
      <alignment vertical="center"/>
    </xf>
    <xf numFmtId="0" fontId="23" fillId="4" borderId="1" xfId="2" applyFill="1" applyBorder="1" applyAlignment="1">
      <alignment horizontal="center" vertical="center" wrapText="1"/>
    </xf>
    <xf numFmtId="0" fontId="11" fillId="4" borderId="1" xfId="0" applyFont="1" applyFill="1" applyBorder="1" applyAlignment="1">
      <alignment horizontal="justify" vertical="justify" wrapText="1"/>
    </xf>
    <xf numFmtId="3" fontId="11" fillId="4" borderId="1" xfId="0" applyNumberFormat="1" applyFont="1" applyFill="1" applyBorder="1">
      <alignment vertical="center"/>
    </xf>
    <xf numFmtId="10" fontId="11" fillId="4" borderId="1" xfId="0" applyNumberFormat="1" applyFont="1" applyFill="1" applyBorder="1">
      <alignment vertical="center"/>
    </xf>
    <xf numFmtId="0" fontId="23" fillId="4" borderId="1" xfId="2" applyFill="1" applyBorder="1">
      <alignment vertical="center"/>
    </xf>
    <xf numFmtId="0" fontId="11" fillId="4" borderId="1" xfId="0" applyFont="1" applyFill="1" applyBorder="1" applyAlignment="1">
      <alignment horizontal="center" vertical="center" wrapText="1"/>
    </xf>
    <xf numFmtId="0" fontId="14" fillId="4" borderId="1" xfId="0" applyFont="1" applyFill="1" applyBorder="1" applyAlignment="1">
      <alignment horizontal="right" vertical="center"/>
    </xf>
    <xf numFmtId="14" fontId="11" fillId="4" borderId="1" xfId="0" applyNumberFormat="1" applyFont="1" applyFill="1" applyBorder="1">
      <alignment vertical="center"/>
    </xf>
    <xf numFmtId="0" fontId="14" fillId="4" borderId="14" xfId="0" applyFont="1" applyFill="1" applyBorder="1" applyAlignment="1">
      <alignment horizontal="right" vertical="center"/>
    </xf>
    <xf numFmtId="17" fontId="14" fillId="4" borderId="1" xfId="0" applyNumberFormat="1" applyFont="1" applyFill="1" applyBorder="1" applyAlignment="1">
      <alignment horizontal="right" vertical="center"/>
    </xf>
    <xf numFmtId="17" fontId="11" fillId="4" borderId="1" xfId="0" applyNumberFormat="1" applyFont="1" applyFill="1" applyBorder="1">
      <alignment vertical="center"/>
    </xf>
    <xf numFmtId="14" fontId="11" fillId="4" borderId="1" xfId="0" applyNumberFormat="1" applyFont="1" applyFill="1" applyBorder="1" applyAlignment="1">
      <alignment vertical="center" wrapText="1"/>
    </xf>
    <xf numFmtId="3" fontId="11" fillId="4" borderId="1" xfId="0" applyNumberFormat="1" applyFont="1" applyFill="1" applyBorder="1" applyAlignment="1">
      <alignment vertical="center" wrapText="1"/>
    </xf>
    <xf numFmtId="0" fontId="23" fillId="4" borderId="1" xfId="2" applyFill="1" applyBorder="1" applyAlignment="1">
      <alignment vertical="center" wrapText="1"/>
    </xf>
    <xf numFmtId="3" fontId="11" fillId="4" borderId="1" xfId="0" applyNumberFormat="1" applyFont="1" applyFill="1" applyBorder="1" applyAlignment="1">
      <alignment horizontal="left" vertical="center"/>
    </xf>
    <xf numFmtId="0" fontId="13" fillId="4" borderId="2"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9" fontId="13" fillId="4" borderId="1" xfId="0" applyNumberFormat="1"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0" xfId="0" applyFont="1" applyFill="1" applyAlignment="1">
      <alignment horizontal="center" vertical="center" wrapText="1"/>
    </xf>
    <xf numFmtId="0" fontId="23" fillId="4" borderId="1" xfId="2" applyFill="1" applyBorder="1" applyAlignment="1">
      <alignment horizontal="center" vertical="center" wrapText="1"/>
    </xf>
    <xf numFmtId="0" fontId="14" fillId="4" borderId="1" xfId="0" applyFont="1" applyFill="1" applyBorder="1" applyAlignment="1">
      <alignment horizontal="center" vertical="center" wrapText="1"/>
    </xf>
    <xf numFmtId="0" fontId="8" fillId="2" borderId="0" xfId="0" applyFont="1" applyFill="1" applyAlignment="1">
      <alignment horizontal="center" vertical="center"/>
    </xf>
    <xf numFmtId="0" fontId="15" fillId="3" borderId="0" xfId="0" applyFont="1" applyFill="1" applyAlignment="1">
      <alignment horizontal="center" vertical="center"/>
    </xf>
    <xf numFmtId="0" fontId="13" fillId="4" borderId="1" xfId="0" applyFont="1" applyFill="1" applyBorder="1" applyAlignment="1">
      <alignment horizontal="center" vertical="top" wrapText="1"/>
    </xf>
    <xf numFmtId="0" fontId="11" fillId="4" borderId="12"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0" xfId="0" applyFont="1" applyFill="1" applyAlignment="1">
      <alignment horizontal="center" vertical="center"/>
    </xf>
    <xf numFmtId="0" fontId="11" fillId="4" borderId="11"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8" xfId="0" applyFont="1" applyFill="1" applyBorder="1" applyAlignment="1">
      <alignment horizontal="center" vertical="center" wrapText="1"/>
    </xf>
    <xf numFmtId="0" fontId="13" fillId="2" borderId="8" xfId="0" applyFont="1" applyFill="1" applyBorder="1" applyAlignment="1">
      <alignment horizontal="center" vertical="top" wrapText="1"/>
    </xf>
    <xf numFmtId="0" fontId="13" fillId="2" borderId="9" xfId="0" applyFont="1" applyFill="1" applyBorder="1" applyAlignment="1">
      <alignment horizontal="center" vertical="top" wrapText="1"/>
    </xf>
    <xf numFmtId="0" fontId="12" fillId="2"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9" fillId="6" borderId="0" xfId="0" applyFont="1" applyFill="1" applyAlignment="1">
      <alignment horizontal="center" vertical="center"/>
    </xf>
    <xf numFmtId="0" fontId="3" fillId="2" borderId="0" xfId="0" applyFont="1" applyFill="1" applyAlignment="1">
      <alignment horizontal="center" vertical="center"/>
    </xf>
    <xf numFmtId="0" fontId="7"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23" fillId="4" borderId="7" xfId="2" applyFill="1" applyBorder="1" applyAlignment="1">
      <alignment horizontal="center" vertical="center"/>
    </xf>
    <xf numFmtId="0" fontId="8" fillId="4" borderId="7"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8" fillId="2" borderId="6"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0" xfId="0" applyFont="1" applyFill="1" applyAlignment="1">
      <alignment horizontal="center" vertical="center" wrapText="1"/>
    </xf>
    <xf numFmtId="0" fontId="13" fillId="3" borderId="1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6" fillId="3" borderId="0" xfId="0" applyFont="1" applyFill="1" applyAlignment="1">
      <alignment horizontal="center" vertical="center"/>
    </xf>
    <xf numFmtId="0" fontId="15" fillId="3" borderId="4"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10" xfId="0" applyFont="1" applyFill="1" applyBorder="1" applyAlignment="1">
      <alignment horizontal="center" vertical="center"/>
    </xf>
    <xf numFmtId="0" fontId="11" fillId="4" borderId="1" xfId="0" applyFont="1" applyFill="1" applyBorder="1" applyAlignment="1">
      <alignment horizontal="center" vertical="center"/>
    </xf>
    <xf numFmtId="0" fontId="16" fillId="3" borderId="13" xfId="0" applyFont="1" applyFill="1" applyBorder="1" applyAlignment="1">
      <alignment horizontal="center" vertical="center"/>
    </xf>
    <xf numFmtId="0" fontId="14" fillId="4" borderId="2"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5" fillId="3" borderId="13" xfId="0" applyFont="1" applyFill="1" applyBorder="1" applyAlignment="1">
      <alignment horizontal="center" vertical="center"/>
    </xf>
    <xf numFmtId="0" fontId="3" fillId="2" borderId="13" xfId="0" applyFont="1" applyFill="1" applyBorder="1" applyAlignment="1">
      <alignment horizontal="center" vertical="center"/>
    </xf>
    <xf numFmtId="0" fontId="16" fillId="3" borderId="1" xfId="0" applyFont="1" applyFill="1" applyBorder="1" applyAlignment="1">
      <alignment horizontal="center" vertical="center"/>
    </xf>
    <xf numFmtId="0" fontId="10" fillId="3" borderId="13" xfId="0" applyFont="1" applyFill="1" applyBorder="1" applyAlignment="1">
      <alignment horizontal="center" vertical="center"/>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7" fillId="2" borderId="0" xfId="0" applyFont="1" applyFill="1" applyAlignment="1">
      <alignment horizontal="center" vertical="center"/>
    </xf>
    <xf numFmtId="0" fontId="17" fillId="3" borderId="1" xfId="0" applyFont="1" applyFill="1" applyBorder="1" applyAlignment="1">
      <alignment horizontal="center" vertical="center"/>
    </xf>
    <xf numFmtId="0" fontId="13" fillId="4" borderId="1" xfId="0" applyFont="1" applyFill="1" applyBorder="1" applyAlignment="1">
      <alignment horizontal="center" vertical="center"/>
    </xf>
    <xf numFmtId="0" fontId="10" fillId="3" borderId="1" xfId="0" applyFont="1" applyFill="1" applyBorder="1" applyAlignment="1">
      <alignment horizontal="center" vertical="center"/>
    </xf>
    <xf numFmtId="0" fontId="13" fillId="3" borderId="1" xfId="0" applyFont="1" applyFill="1" applyBorder="1" applyAlignment="1">
      <alignment horizontal="center" vertical="top"/>
    </xf>
    <xf numFmtId="0" fontId="13" fillId="3" borderId="1" xfId="0" applyFont="1" applyFill="1" applyBorder="1" applyAlignment="1">
      <alignment horizontal="center" vertical="top" wrapText="1"/>
    </xf>
    <xf numFmtId="0" fontId="14" fillId="4" borderId="1" xfId="0" applyFont="1" applyFill="1" applyBorder="1" applyAlignment="1">
      <alignment horizontal="center" vertical="center"/>
    </xf>
    <xf numFmtId="0" fontId="11" fillId="4" borderId="2" xfId="0" applyFont="1" applyFill="1" applyBorder="1" applyAlignment="1">
      <alignment horizontal="left" vertical="center"/>
    </xf>
    <xf numFmtId="0" fontId="11" fillId="4" borderId="7" xfId="0" applyFont="1" applyFill="1" applyBorder="1" applyAlignment="1">
      <alignment horizontal="left" vertical="center"/>
    </xf>
    <xf numFmtId="0" fontId="11" fillId="4" borderId="3" xfId="0" applyFont="1" applyFill="1" applyBorder="1" applyAlignment="1">
      <alignment horizontal="left" vertical="center"/>
    </xf>
    <xf numFmtId="0" fontId="23" fillId="4" borderId="2" xfId="2" applyFill="1" applyBorder="1" applyAlignment="1">
      <alignment horizontal="center" vertical="center"/>
    </xf>
    <xf numFmtId="0" fontId="11" fillId="4" borderId="1" xfId="0" applyFont="1" applyFill="1" applyBorder="1" applyAlignment="1">
      <alignment horizontal="left" vertical="center"/>
    </xf>
    <xf numFmtId="0" fontId="14" fillId="4" borderId="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3" xfId="0" applyFont="1" applyFill="1" applyBorder="1" applyAlignment="1">
      <alignment horizontal="center" vertical="center"/>
    </xf>
    <xf numFmtId="0" fontId="11" fillId="4" borderId="1" xfId="0" applyFont="1" applyFill="1" applyBorder="1" applyAlignment="1">
      <alignment horizontal="center" vertical="center" wrapText="1"/>
    </xf>
    <xf numFmtId="0" fontId="12" fillId="4" borderId="14" xfId="0" applyFont="1" applyFill="1" applyBorder="1" applyAlignment="1">
      <alignment horizontal="center" vertical="center"/>
    </xf>
    <xf numFmtId="0" fontId="12" fillId="4" borderId="14"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1"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 fillId="4" borderId="0" xfId="0" applyFont="1" applyFill="1" applyAlignment="1">
      <alignment horizontal="left" vertical="top" wrapText="1"/>
    </xf>
  </cellXfs>
  <cellStyles count="4">
    <cellStyle name="Hipervínculo" xfId="2" builtinId="8"/>
    <cellStyle name="Normal" xfId="0" builtinId="0"/>
    <cellStyle name="Normal 2" xfId="3" xr:uid="{63FA60B9-C6F3-44CB-B696-18BDBEFD5F4A}"/>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Ejecución Presupuestaria al 30/09/2022.-</a:t>
            </a:r>
          </a:p>
        </c:rich>
      </c:tx>
      <c:layout>
        <c:manualLayout>
          <c:xMode val="edge"/>
          <c:yMode val="edge"/>
          <c:x val="0.26766246719160103"/>
          <c:y val="6.936417588117183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manualLayout>
          <c:layoutTarget val="inner"/>
          <c:xMode val="edge"/>
          <c:yMode val="edge"/>
          <c:x val="0.17294203849518811"/>
          <c:y val="0.27819444444444447"/>
          <c:w val="0.78261351706036741"/>
          <c:h val="0.61498432487605714"/>
        </c:manualLayout>
      </c:layout>
      <c:barChart>
        <c:barDir val="col"/>
        <c:grouping val="clustered"/>
        <c:varyColors val="0"/>
        <c:ser>
          <c:idx val="0"/>
          <c:order val="0"/>
          <c:tx>
            <c:strRef>
              <c:f>[2]Datos!$I$19</c:f>
              <c:strCache>
                <c:ptCount val="1"/>
                <c:pt idx="0">
                  <c:v>Presupuesto </c:v>
                </c:pt>
              </c:strCache>
            </c:strRef>
          </c:tx>
          <c:spPr>
            <a:solidFill>
              <a:schemeClr val="accent1"/>
            </a:solidFill>
            <a:ln>
              <a:noFill/>
            </a:ln>
            <a:effectLst/>
          </c:spPr>
          <c:invertIfNegative val="0"/>
          <c:cat>
            <c:strRef>
              <c:f>[2]Datos!$H$20:$H$27</c:f>
              <c:strCache>
                <c:ptCount val="8"/>
                <c:pt idx="1">
                  <c:v>NIVEL 100</c:v>
                </c:pt>
                <c:pt idx="3">
                  <c:v>NIVEL 200</c:v>
                </c:pt>
                <c:pt idx="5">
                  <c:v>NIVEL 300</c:v>
                </c:pt>
                <c:pt idx="7">
                  <c:v>NIVEL 900</c:v>
                </c:pt>
              </c:strCache>
            </c:strRef>
          </c:cat>
          <c:val>
            <c:numRef>
              <c:f>[2]Datos!$I$20:$I$27</c:f>
              <c:numCache>
                <c:formatCode>General</c:formatCode>
                <c:ptCount val="8"/>
                <c:pt idx="0">
                  <c:v>0</c:v>
                </c:pt>
                <c:pt idx="1">
                  <c:v>3564250992</c:v>
                </c:pt>
                <c:pt idx="3">
                  <c:v>407459860</c:v>
                </c:pt>
                <c:pt idx="5">
                  <c:v>14500000</c:v>
                </c:pt>
                <c:pt idx="7">
                  <c:v>2000000</c:v>
                </c:pt>
              </c:numCache>
            </c:numRef>
          </c:val>
          <c:extLst>
            <c:ext xmlns:c16="http://schemas.microsoft.com/office/drawing/2014/chart" uri="{C3380CC4-5D6E-409C-BE32-E72D297353CC}">
              <c16:uniqueId val="{00000000-8337-458D-AD77-0CECC51E26FE}"/>
            </c:ext>
          </c:extLst>
        </c:ser>
        <c:ser>
          <c:idx val="1"/>
          <c:order val="1"/>
          <c:tx>
            <c:strRef>
              <c:f>[2]Datos!$J$19</c:f>
              <c:strCache>
                <c:ptCount val="1"/>
                <c:pt idx="0">
                  <c:v>Modificación</c:v>
                </c:pt>
              </c:strCache>
            </c:strRef>
          </c:tx>
          <c:spPr>
            <a:solidFill>
              <a:schemeClr val="accent2"/>
            </a:solidFill>
            <a:ln>
              <a:noFill/>
            </a:ln>
            <a:effectLst/>
          </c:spPr>
          <c:invertIfNegative val="0"/>
          <c:cat>
            <c:strRef>
              <c:f>[2]Datos!$H$20:$H$27</c:f>
              <c:strCache>
                <c:ptCount val="8"/>
                <c:pt idx="1">
                  <c:v>NIVEL 100</c:v>
                </c:pt>
                <c:pt idx="3">
                  <c:v>NIVEL 200</c:v>
                </c:pt>
                <c:pt idx="5">
                  <c:v>NIVEL 300</c:v>
                </c:pt>
                <c:pt idx="7">
                  <c:v>NIVEL 900</c:v>
                </c:pt>
              </c:strCache>
            </c:strRef>
          </c:cat>
          <c:val>
            <c:numRef>
              <c:f>[2]Datos!$J$20:$J$27</c:f>
              <c:numCache>
                <c:formatCode>General</c:formatCode>
                <c:ptCount val="8"/>
                <c:pt idx="1">
                  <c:v>35770000</c:v>
                </c:pt>
                <c:pt idx="3">
                  <c:v>56450000</c:v>
                </c:pt>
                <c:pt idx="5">
                  <c:v>11580000</c:v>
                </c:pt>
                <c:pt idx="7">
                  <c:v>1200000</c:v>
                </c:pt>
              </c:numCache>
            </c:numRef>
          </c:val>
          <c:extLst>
            <c:ext xmlns:c16="http://schemas.microsoft.com/office/drawing/2014/chart" uri="{C3380CC4-5D6E-409C-BE32-E72D297353CC}">
              <c16:uniqueId val="{00000001-8337-458D-AD77-0CECC51E26FE}"/>
            </c:ext>
          </c:extLst>
        </c:ser>
        <c:ser>
          <c:idx val="2"/>
          <c:order val="2"/>
          <c:tx>
            <c:strRef>
              <c:f>[2]Datos!$K$19</c:f>
              <c:strCache>
                <c:ptCount val="1"/>
                <c:pt idx="0">
                  <c:v>Presupuesto</c:v>
                </c:pt>
              </c:strCache>
            </c:strRef>
          </c:tx>
          <c:spPr>
            <a:solidFill>
              <a:schemeClr val="accent3"/>
            </a:solidFill>
            <a:ln>
              <a:noFill/>
            </a:ln>
            <a:effectLst/>
          </c:spPr>
          <c:invertIfNegative val="0"/>
          <c:cat>
            <c:strRef>
              <c:f>[2]Datos!$H$20:$H$27</c:f>
              <c:strCache>
                <c:ptCount val="8"/>
                <c:pt idx="1">
                  <c:v>NIVEL 100</c:v>
                </c:pt>
                <c:pt idx="3">
                  <c:v>NIVEL 200</c:v>
                </c:pt>
                <c:pt idx="5">
                  <c:v>NIVEL 300</c:v>
                </c:pt>
                <c:pt idx="7">
                  <c:v>NIVEL 900</c:v>
                </c:pt>
              </c:strCache>
            </c:strRef>
          </c:cat>
          <c:val>
            <c:numRef>
              <c:f>[2]Datos!$K$20:$K$27</c:f>
              <c:numCache>
                <c:formatCode>General</c:formatCode>
                <c:ptCount val="8"/>
                <c:pt idx="0">
                  <c:v>0</c:v>
                </c:pt>
                <c:pt idx="1">
                  <c:v>3600020992</c:v>
                </c:pt>
                <c:pt idx="3">
                  <c:v>463909860</c:v>
                </c:pt>
                <c:pt idx="5">
                  <c:v>26080000</c:v>
                </c:pt>
                <c:pt idx="7">
                  <c:v>3200000</c:v>
                </c:pt>
              </c:numCache>
            </c:numRef>
          </c:val>
          <c:extLst>
            <c:ext xmlns:c16="http://schemas.microsoft.com/office/drawing/2014/chart" uri="{C3380CC4-5D6E-409C-BE32-E72D297353CC}">
              <c16:uniqueId val="{00000002-8337-458D-AD77-0CECC51E26FE}"/>
            </c:ext>
          </c:extLst>
        </c:ser>
        <c:ser>
          <c:idx val="3"/>
          <c:order val="3"/>
          <c:tx>
            <c:strRef>
              <c:f>[2]Datos!$L$19</c:f>
              <c:strCache>
                <c:ptCount val="1"/>
                <c:pt idx="0">
                  <c:v>EJECUTADO al 30/09/2022</c:v>
                </c:pt>
              </c:strCache>
            </c:strRef>
          </c:tx>
          <c:spPr>
            <a:solidFill>
              <a:schemeClr val="accent4"/>
            </a:solidFill>
            <a:ln>
              <a:noFill/>
            </a:ln>
            <a:effectLst/>
          </c:spPr>
          <c:invertIfNegative val="0"/>
          <c:cat>
            <c:strRef>
              <c:f>[2]Datos!$H$20:$H$27</c:f>
              <c:strCache>
                <c:ptCount val="8"/>
                <c:pt idx="1">
                  <c:v>NIVEL 100</c:v>
                </c:pt>
                <c:pt idx="3">
                  <c:v>NIVEL 200</c:v>
                </c:pt>
                <c:pt idx="5">
                  <c:v>NIVEL 300</c:v>
                </c:pt>
                <c:pt idx="7">
                  <c:v>NIVEL 900</c:v>
                </c:pt>
              </c:strCache>
            </c:strRef>
          </c:cat>
          <c:val>
            <c:numRef>
              <c:f>[2]Datos!$L$20:$L$27</c:f>
              <c:numCache>
                <c:formatCode>General</c:formatCode>
                <c:ptCount val="8"/>
                <c:pt idx="1">
                  <c:v>2431532213</c:v>
                </c:pt>
                <c:pt idx="3">
                  <c:v>286682851</c:v>
                </c:pt>
                <c:pt idx="5">
                  <c:v>3035566</c:v>
                </c:pt>
                <c:pt idx="7">
                  <c:v>2681756</c:v>
                </c:pt>
              </c:numCache>
            </c:numRef>
          </c:val>
          <c:extLst>
            <c:ext xmlns:c16="http://schemas.microsoft.com/office/drawing/2014/chart" uri="{C3380CC4-5D6E-409C-BE32-E72D297353CC}">
              <c16:uniqueId val="{00000003-8337-458D-AD77-0CECC51E26FE}"/>
            </c:ext>
          </c:extLst>
        </c:ser>
        <c:ser>
          <c:idx val="4"/>
          <c:order val="4"/>
          <c:tx>
            <c:strRef>
              <c:f>[2]Datos!$M$19</c:f>
              <c:strCache>
                <c:ptCount val="1"/>
                <c:pt idx="0">
                  <c:v>SALDO</c:v>
                </c:pt>
              </c:strCache>
            </c:strRef>
          </c:tx>
          <c:spPr>
            <a:solidFill>
              <a:schemeClr val="accent5"/>
            </a:solidFill>
            <a:ln>
              <a:noFill/>
            </a:ln>
            <a:effectLst/>
          </c:spPr>
          <c:invertIfNegative val="0"/>
          <c:cat>
            <c:strRef>
              <c:f>[2]Datos!$H$20:$H$27</c:f>
              <c:strCache>
                <c:ptCount val="8"/>
                <c:pt idx="1">
                  <c:v>NIVEL 100</c:v>
                </c:pt>
                <c:pt idx="3">
                  <c:v>NIVEL 200</c:v>
                </c:pt>
                <c:pt idx="5">
                  <c:v>NIVEL 300</c:v>
                </c:pt>
                <c:pt idx="7">
                  <c:v>NIVEL 900</c:v>
                </c:pt>
              </c:strCache>
            </c:strRef>
          </c:cat>
          <c:val>
            <c:numRef>
              <c:f>[2]Datos!$M$20:$M$27</c:f>
              <c:numCache>
                <c:formatCode>General</c:formatCode>
                <c:ptCount val="8"/>
                <c:pt idx="1">
                  <c:v>1168488779</c:v>
                </c:pt>
                <c:pt idx="3">
                  <c:v>177227009</c:v>
                </c:pt>
                <c:pt idx="5">
                  <c:v>23044434</c:v>
                </c:pt>
                <c:pt idx="7">
                  <c:v>518244</c:v>
                </c:pt>
              </c:numCache>
            </c:numRef>
          </c:val>
          <c:extLst>
            <c:ext xmlns:c16="http://schemas.microsoft.com/office/drawing/2014/chart" uri="{C3380CC4-5D6E-409C-BE32-E72D297353CC}">
              <c16:uniqueId val="{00000004-8337-458D-AD77-0CECC51E26FE}"/>
            </c:ext>
          </c:extLst>
        </c:ser>
        <c:dLbls>
          <c:showLegendKey val="0"/>
          <c:showVal val="0"/>
          <c:showCatName val="0"/>
          <c:showSerName val="0"/>
          <c:showPercent val="0"/>
          <c:showBubbleSize val="0"/>
        </c:dLbls>
        <c:gapWidth val="219"/>
        <c:overlap val="-27"/>
        <c:axId val="188738584"/>
        <c:axId val="188737408"/>
      </c:barChart>
      <c:catAx>
        <c:axId val="188738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88737408"/>
        <c:crosses val="autoZero"/>
        <c:auto val="1"/>
        <c:lblAlgn val="ctr"/>
        <c:lblOffset val="100"/>
        <c:noMultiLvlLbl val="0"/>
      </c:catAx>
      <c:valAx>
        <c:axId val="188737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88738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1393032</xdr:colOff>
      <xdr:row>121</xdr:row>
      <xdr:rowOff>83344</xdr:rowOff>
    </xdr:from>
    <xdr:to>
      <xdr:col>6</xdr:col>
      <xdr:colOff>154781</xdr:colOff>
      <xdr:row>121</xdr:row>
      <xdr:rowOff>4822031</xdr:rowOff>
    </xdr:to>
    <xdr:graphicFrame macro="">
      <xdr:nvGraphicFramePr>
        <xdr:cNvPr id="6" name="Gráfico 5">
          <a:extLst>
            <a:ext uri="{FF2B5EF4-FFF2-40B4-BE49-F238E27FC236}">
              <a16:creationId xmlns:a16="http://schemas.microsoft.com/office/drawing/2014/main" id="{FBF6875F-169F-45E6-B703-6A64B8115F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milce.gaona\Downloads\Matriz%20Rendici&#243;n%20de%20Cuentas%20OA-E-JHN%20(01-grafico%20ejecucion)%20(1).xlsx" TargetMode="External"/><Relationship Id="rId1" Type="http://schemas.openxmlformats.org/officeDocument/2006/relationships/externalLinkPath" Target="file:///C:\Users\emilce.gaona\Downloads\Matriz%20Rendici&#243;n%20de%20Cuentas%20OA-E-JHN%20(01-grafico%20ejecucion)%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emilce.gaona\Downloads\Matriz%20Rendici&#243;n%20de%20Cuentas%20OA-E-JHN%20(01-grafico%20ejecucion)%20-%20SETIEMBRE.xlsx" TargetMode="External"/><Relationship Id="rId1" Type="http://schemas.openxmlformats.org/officeDocument/2006/relationships/externalLinkPath" Target="file:///C:\Users\emilce.gaona\Downloads\Matriz%20Rendici&#243;n%20de%20Cuentas%20OA-E-JHN%20(01-grafico%20ejecucion)%20-%20SET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 val="Grafico"/>
    </sheetNames>
    <sheetDataSet>
      <sheetData sheetId="0">
        <row r="19">
          <cell r="I19" t="str">
            <v xml:space="preserve">Presupuesto </v>
          </cell>
          <cell r="J19" t="str">
            <v>Modificación</v>
          </cell>
          <cell r="K19" t="str">
            <v>Presupuesto</v>
          </cell>
          <cell r="L19" t="str">
            <v>EJECUTADO al 31/03/2022</v>
          </cell>
          <cell r="M19" t="str">
            <v>SALDO</v>
          </cell>
        </row>
        <row r="20">
          <cell r="H20"/>
          <cell r="I20" t="str">
            <v>Inicial</v>
          </cell>
          <cell r="J20"/>
          <cell r="K20" t="str">
            <v>Ajustado</v>
          </cell>
          <cell r="L20"/>
          <cell r="M20"/>
        </row>
        <row r="21">
          <cell r="H21" t="str">
            <v>NIVEL 100</v>
          </cell>
          <cell r="I21">
            <v>3564250992</v>
          </cell>
          <cell r="J21">
            <v>0</v>
          </cell>
          <cell r="K21">
            <v>3564250992</v>
          </cell>
          <cell r="L21">
            <v>815424520</v>
          </cell>
          <cell r="M21">
            <v>2748826472</v>
          </cell>
        </row>
        <row r="22">
          <cell r="H22"/>
          <cell r="I22"/>
          <cell r="J22"/>
          <cell r="K22"/>
          <cell r="L22"/>
          <cell r="M22"/>
        </row>
        <row r="23">
          <cell r="H23" t="str">
            <v>NIVEL 200</v>
          </cell>
          <cell r="I23">
            <v>407459860</v>
          </cell>
          <cell r="J23">
            <v>20000000</v>
          </cell>
          <cell r="K23">
            <v>427459860</v>
          </cell>
          <cell r="L23">
            <v>96586054</v>
          </cell>
          <cell r="M23">
            <v>330873806</v>
          </cell>
        </row>
        <row r="24">
          <cell r="H24"/>
          <cell r="I24"/>
          <cell r="J24"/>
          <cell r="K24"/>
          <cell r="L24"/>
          <cell r="M24"/>
        </row>
        <row r="25">
          <cell r="H25" t="str">
            <v>NIVEL 300</v>
          </cell>
          <cell r="I25">
            <v>14500000</v>
          </cell>
          <cell r="J25">
            <v>0</v>
          </cell>
          <cell r="K25">
            <v>14500000</v>
          </cell>
          <cell r="L25">
            <v>1380066</v>
          </cell>
          <cell r="M25">
            <v>13119934</v>
          </cell>
        </row>
        <row r="26">
          <cell r="H26"/>
          <cell r="I26"/>
          <cell r="J26"/>
          <cell r="K26"/>
          <cell r="L26"/>
          <cell r="M26"/>
        </row>
        <row r="27">
          <cell r="H27" t="str">
            <v>NIVEL 900</v>
          </cell>
          <cell r="I27">
            <v>2000000</v>
          </cell>
          <cell r="J27">
            <v>0</v>
          </cell>
          <cell r="K27">
            <v>2000000</v>
          </cell>
          <cell r="L27">
            <v>0</v>
          </cell>
          <cell r="M27">
            <v>2000000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 val="Grafico"/>
    </sheetNames>
    <sheetDataSet>
      <sheetData sheetId="0">
        <row r="19">
          <cell r="I19" t="str">
            <v xml:space="preserve">Presupuesto </v>
          </cell>
          <cell r="J19" t="str">
            <v>Modificación</v>
          </cell>
          <cell r="K19" t="str">
            <v>Presupuesto</v>
          </cell>
          <cell r="L19" t="str">
            <v>EJECUTADO al 30/09/2022</v>
          </cell>
          <cell r="M19" t="str">
            <v>SALDO</v>
          </cell>
        </row>
        <row r="20">
          <cell r="I20" t="str">
            <v>Inicial</v>
          </cell>
          <cell r="K20" t="str">
            <v>Ajustado</v>
          </cell>
        </row>
        <row r="21">
          <cell r="H21" t="str">
            <v>NIVEL 100</v>
          </cell>
          <cell r="I21">
            <v>3564250992</v>
          </cell>
          <cell r="J21">
            <v>35770000</v>
          </cell>
          <cell r="K21">
            <v>3600020992</v>
          </cell>
          <cell r="L21">
            <v>2431532213</v>
          </cell>
          <cell r="M21">
            <v>1168488779</v>
          </cell>
        </row>
        <row r="23">
          <cell r="H23" t="str">
            <v>NIVEL 200</v>
          </cell>
          <cell r="I23">
            <v>407459860</v>
          </cell>
          <cell r="J23">
            <v>56450000</v>
          </cell>
          <cell r="K23">
            <v>463909860</v>
          </cell>
          <cell r="L23">
            <v>286682851</v>
          </cell>
          <cell r="M23">
            <v>177227009</v>
          </cell>
        </row>
        <row r="25">
          <cell r="H25" t="str">
            <v>NIVEL 300</v>
          </cell>
          <cell r="I25">
            <v>14500000</v>
          </cell>
          <cell r="J25">
            <v>11580000</v>
          </cell>
          <cell r="K25">
            <v>26080000</v>
          </cell>
          <cell r="L25">
            <v>3035566</v>
          </cell>
          <cell r="M25">
            <v>23044434</v>
          </cell>
        </row>
        <row r="27">
          <cell r="H27" t="str">
            <v>NIVEL 900</v>
          </cell>
          <cell r="I27">
            <v>2000000</v>
          </cell>
          <cell r="J27">
            <v>1200000</v>
          </cell>
          <cell r="K27">
            <v>3200000</v>
          </cell>
          <cell r="L27">
            <v>2681756</v>
          </cell>
          <cell r="M27">
            <v>518244</v>
          </cell>
        </row>
      </sheetData>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nube.senac.gov.py/s/TJpq8oK4tEKLErr?dir=undefined&amp;path=%2Fa%C3%B1o%202022&amp;openfile=1183559" TargetMode="External"/><Relationship Id="rId13" Type="http://schemas.openxmlformats.org/officeDocument/2006/relationships/hyperlink" Target="https://nube.senac.gov.py/s/TJpq8oK4tEKLErr?dir=undefined&amp;path=%2Fa%C3%B1o%202022&amp;openfile=1183557" TargetMode="External"/><Relationship Id="rId18" Type="http://schemas.openxmlformats.org/officeDocument/2006/relationships/hyperlink" Target="http://www.sfp.gov.py/" TargetMode="External"/><Relationship Id="rId26" Type="http://schemas.openxmlformats.org/officeDocument/2006/relationships/drawing" Target="../drawings/drawing1.xml"/><Relationship Id="rId3" Type="http://schemas.openxmlformats.org/officeDocument/2006/relationships/hyperlink" Target="https://senac.gov.py/index.php/transparencia/rendicion-de-cuentas-al-ciudadano" TargetMode="External"/><Relationship Id="rId21" Type="http://schemas.openxmlformats.org/officeDocument/2006/relationships/hyperlink" Target="http://www.sfp.gov.py/" TargetMode="External"/><Relationship Id="rId7" Type="http://schemas.openxmlformats.org/officeDocument/2006/relationships/hyperlink" Target="http://www.senac.gov.py/resoluciones" TargetMode="External"/><Relationship Id="rId12" Type="http://schemas.openxmlformats.org/officeDocument/2006/relationships/hyperlink" Target="https://nube.senac.gov.py/s/TJpq8oK4tEKLErr?dir=undefined&amp;path=%2Fa%C3%B1o%202022&amp;openfile=1183560" TargetMode="External"/><Relationship Id="rId17" Type="http://schemas.openxmlformats.org/officeDocument/2006/relationships/hyperlink" Target="http://www.sfp.gov.py/" TargetMode="External"/><Relationship Id="rId25" Type="http://schemas.openxmlformats.org/officeDocument/2006/relationships/printerSettings" Target="../printerSettings/printerSettings1.bin"/><Relationship Id="rId2" Type="http://schemas.openxmlformats.org/officeDocument/2006/relationships/hyperlink" Target="https://senac.gov.py/index.php/transparencia/rendicion-de-cuentas-al-ciudadano" TargetMode="External"/><Relationship Id="rId16" Type="http://schemas.openxmlformats.org/officeDocument/2006/relationships/hyperlink" Target="http://www.sfp.gov.py/" TargetMode="External"/><Relationship Id="rId20" Type="http://schemas.openxmlformats.org/officeDocument/2006/relationships/hyperlink" Target="http://www.sfp.gov.py/" TargetMode="External"/><Relationship Id="rId1" Type="http://schemas.openxmlformats.org/officeDocument/2006/relationships/hyperlink" Target="https://senac.gov.py/index.php/transparencia/rendicion-de-cuentas-al-ciudadano" TargetMode="External"/><Relationship Id="rId6" Type="http://schemas.openxmlformats.org/officeDocument/2006/relationships/hyperlink" Target="http://www.sfp.gov.py/" TargetMode="External"/><Relationship Id="rId11" Type="http://schemas.openxmlformats.org/officeDocument/2006/relationships/hyperlink" Target="https://nube.senac.gov.py/s/TJpq8oK4tEKLErr?dir=undefined&amp;path=%2Fa%C3%B1o%202022&amp;openfile=1183559" TargetMode="External"/><Relationship Id="rId24" Type="http://schemas.openxmlformats.org/officeDocument/2006/relationships/hyperlink" Target="https://www.contrataciones.gov.py/licitaciones/convocatoria/406669-adquisicion-seguros-vehiculos-1.html" TargetMode="External"/><Relationship Id="rId5" Type="http://schemas.openxmlformats.org/officeDocument/2006/relationships/hyperlink" Target="http://www.sfp.gov.py/" TargetMode="External"/><Relationship Id="rId15" Type="http://schemas.openxmlformats.org/officeDocument/2006/relationships/hyperlink" Target="http://www.senac.gov.py/" TargetMode="External"/><Relationship Id="rId23" Type="http://schemas.openxmlformats.org/officeDocument/2006/relationships/hyperlink" Target="https://www.contrataciones.gov.py/licitaciones/convocatoria/403468-adquisicion-servicio-limpieza-local-senac-contrato-plurianual-ad-referendum-1.html" TargetMode="External"/><Relationship Id="rId10" Type="http://schemas.openxmlformats.org/officeDocument/2006/relationships/hyperlink" Target="https://nube.senac.gov.py/s/TJpq8oK4tEKLErr?dir=undefined&amp;path=%2Fa%C3%B1o%202022&amp;openfile=1183558" TargetMode="External"/><Relationship Id="rId19" Type="http://schemas.openxmlformats.org/officeDocument/2006/relationships/hyperlink" Target="http://www.sfp.gov.py/" TargetMode="External"/><Relationship Id="rId4" Type="http://schemas.openxmlformats.org/officeDocument/2006/relationships/hyperlink" Target="http://www.sfp.gov.py/" TargetMode="External"/><Relationship Id="rId9" Type="http://schemas.openxmlformats.org/officeDocument/2006/relationships/hyperlink" Target="https://nube.senac.gov.py/s/TJpq8oK4tEKLErr?dir=undefined&amp;path=%2Fa%C3%B1o%202022&amp;openfile=1183567" TargetMode="External"/><Relationship Id="rId14" Type="http://schemas.openxmlformats.org/officeDocument/2006/relationships/hyperlink" Target="http://www.senac.gov.py/" TargetMode="External"/><Relationship Id="rId22" Type="http://schemas.openxmlformats.org/officeDocument/2006/relationships/hyperlink" Target="http://www.senac.gov.p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7"/>
  <sheetViews>
    <sheetView tabSelected="1" zoomScale="80" zoomScaleNormal="80" workbookViewId="0">
      <selection activeCell="A181" sqref="A181:G197"/>
    </sheetView>
  </sheetViews>
  <sheetFormatPr baseColWidth="10" defaultColWidth="9.140625" defaultRowHeight="15"/>
  <cols>
    <col min="1" max="1" width="15" customWidth="1"/>
    <col min="2" max="2" width="34.140625" customWidth="1"/>
    <col min="3" max="4" width="21.7109375" customWidth="1"/>
    <col min="5" max="5" width="26.7109375" customWidth="1"/>
    <col min="6" max="6" width="26.140625" customWidth="1"/>
    <col min="7" max="7" width="24.28515625" customWidth="1"/>
    <col min="8" max="8" width="21.28515625" customWidth="1"/>
  </cols>
  <sheetData>
    <row r="1" spans="1:8" ht="23.25">
      <c r="A1" s="77" t="s">
        <v>113</v>
      </c>
      <c r="B1" s="77"/>
      <c r="C1" s="77"/>
      <c r="D1" s="77"/>
      <c r="E1" s="77"/>
      <c r="F1" s="77"/>
      <c r="G1" s="77"/>
      <c r="H1" s="26"/>
    </row>
    <row r="2" spans="1:8" ht="19.5">
      <c r="A2" s="77"/>
      <c r="B2" s="77"/>
      <c r="C2" s="77"/>
      <c r="D2" s="77"/>
      <c r="E2" s="77"/>
      <c r="F2" s="77"/>
      <c r="G2" s="77"/>
      <c r="H2" s="27"/>
    </row>
    <row r="3" spans="1:8" ht="18.75">
      <c r="A3" s="78" t="s">
        <v>0</v>
      </c>
      <c r="B3" s="78"/>
      <c r="C3" s="78"/>
      <c r="D3" s="78"/>
      <c r="E3" s="78"/>
      <c r="F3" s="78"/>
      <c r="G3" s="78"/>
      <c r="H3" s="6"/>
    </row>
    <row r="4" spans="1:8" ht="18.75">
      <c r="A4" s="3" t="s">
        <v>124</v>
      </c>
      <c r="B4" s="4"/>
      <c r="C4" s="5"/>
      <c r="D4" s="5"/>
      <c r="E4" s="5"/>
      <c r="F4" s="5"/>
      <c r="G4" s="5"/>
      <c r="H4" s="6"/>
    </row>
    <row r="5" spans="1:8" ht="18.75">
      <c r="A5" s="3" t="s">
        <v>246</v>
      </c>
      <c r="B5" s="4"/>
      <c r="C5" s="5"/>
      <c r="D5" s="5"/>
      <c r="E5" s="5"/>
      <c r="F5" s="5"/>
      <c r="G5" s="5"/>
      <c r="H5" s="6"/>
    </row>
    <row r="6" spans="1:8" ht="18.75">
      <c r="A6" s="79" t="s">
        <v>1</v>
      </c>
      <c r="B6" s="79"/>
      <c r="C6" s="79"/>
      <c r="D6" s="79"/>
      <c r="E6" s="79"/>
      <c r="F6" s="79"/>
      <c r="G6" s="79"/>
      <c r="H6" s="6"/>
    </row>
    <row r="7" spans="1:8" ht="15" customHeight="1">
      <c r="A7" s="71" t="s">
        <v>125</v>
      </c>
      <c r="B7" s="130"/>
      <c r="C7" s="130"/>
      <c r="D7" s="130"/>
      <c r="E7" s="130"/>
      <c r="F7" s="130"/>
      <c r="G7" s="130"/>
      <c r="H7" s="6"/>
    </row>
    <row r="8" spans="1:8" ht="15" customHeight="1">
      <c r="A8" s="131"/>
      <c r="B8" s="132"/>
      <c r="C8" s="132"/>
      <c r="D8" s="132"/>
      <c r="E8" s="132"/>
      <c r="F8" s="132"/>
      <c r="G8" s="132"/>
      <c r="H8" s="6"/>
    </row>
    <row r="9" spans="1:8" ht="15" customHeight="1">
      <c r="A9" s="131"/>
      <c r="B9" s="132"/>
      <c r="C9" s="132"/>
      <c r="D9" s="132"/>
      <c r="E9" s="132"/>
      <c r="F9" s="132"/>
      <c r="G9" s="132"/>
      <c r="H9" s="6"/>
    </row>
    <row r="10" spans="1:8" ht="15" customHeight="1">
      <c r="A10" s="131"/>
      <c r="B10" s="132"/>
      <c r="C10" s="132"/>
      <c r="D10" s="132"/>
      <c r="E10" s="132"/>
      <c r="F10" s="132"/>
      <c r="G10" s="132"/>
      <c r="H10" s="6"/>
    </row>
    <row r="11" spans="1:8" ht="15" customHeight="1">
      <c r="A11" s="131"/>
      <c r="B11" s="132"/>
      <c r="C11" s="132"/>
      <c r="D11" s="132"/>
      <c r="E11" s="132"/>
      <c r="F11" s="132"/>
      <c r="G11" s="132"/>
      <c r="H11" s="6"/>
    </row>
    <row r="12" spans="1:8" ht="15" customHeight="1">
      <c r="A12" s="133"/>
      <c r="B12" s="134"/>
      <c r="C12" s="134"/>
      <c r="D12" s="134"/>
      <c r="E12" s="134"/>
      <c r="F12" s="134"/>
      <c r="G12" s="134"/>
      <c r="H12" s="6"/>
    </row>
    <row r="13" spans="1:8" ht="18.75">
      <c r="A13" s="80" t="s">
        <v>2</v>
      </c>
      <c r="B13" s="80"/>
      <c r="C13" s="80"/>
      <c r="D13" s="80"/>
      <c r="E13" s="80"/>
      <c r="F13" s="80"/>
      <c r="G13" s="80"/>
      <c r="H13" s="6"/>
    </row>
    <row r="14" spans="1:8" ht="15" customHeight="1">
      <c r="A14" s="71" t="s">
        <v>126</v>
      </c>
      <c r="B14" s="66"/>
      <c r="C14" s="66"/>
      <c r="D14" s="66"/>
      <c r="E14" s="66"/>
      <c r="F14" s="66"/>
      <c r="G14" s="66"/>
      <c r="H14" s="6"/>
    </row>
    <row r="15" spans="1:8" ht="15" customHeight="1">
      <c r="A15" s="67"/>
      <c r="B15" s="68"/>
      <c r="C15" s="68"/>
      <c r="D15" s="68"/>
      <c r="E15" s="68"/>
      <c r="F15" s="68"/>
      <c r="G15" s="68"/>
      <c r="H15" s="6"/>
    </row>
    <row r="16" spans="1:8" ht="15" customHeight="1">
      <c r="A16" s="67"/>
      <c r="B16" s="68"/>
      <c r="C16" s="68"/>
      <c r="D16" s="68"/>
      <c r="E16" s="68"/>
      <c r="F16" s="68"/>
      <c r="G16" s="68"/>
      <c r="H16" s="6"/>
    </row>
    <row r="17" spans="1:8" ht="15" customHeight="1">
      <c r="A17" s="67"/>
      <c r="B17" s="68"/>
      <c r="C17" s="68"/>
      <c r="D17" s="68"/>
      <c r="E17" s="68"/>
      <c r="F17" s="68"/>
      <c r="G17" s="68"/>
      <c r="H17" s="6"/>
    </row>
    <row r="18" spans="1:8" ht="15" customHeight="1">
      <c r="A18" s="67"/>
      <c r="B18" s="68"/>
      <c r="C18" s="68"/>
      <c r="D18" s="68"/>
      <c r="E18" s="68"/>
      <c r="F18" s="68"/>
      <c r="G18" s="68"/>
      <c r="H18" s="6"/>
    </row>
    <row r="19" spans="1:8" ht="37.5" customHeight="1">
      <c r="A19" s="69"/>
      <c r="B19" s="70"/>
      <c r="C19" s="70"/>
      <c r="D19" s="70"/>
      <c r="E19" s="70"/>
      <c r="F19" s="70"/>
      <c r="G19" s="70"/>
      <c r="H19" s="6"/>
    </row>
    <row r="20" spans="1:8" ht="15" customHeight="1">
      <c r="A20" s="29"/>
      <c r="B20" s="29"/>
      <c r="C20" s="29"/>
      <c r="D20" s="29"/>
      <c r="E20" s="29"/>
      <c r="F20" s="29"/>
      <c r="G20" s="29"/>
      <c r="H20" s="6"/>
    </row>
    <row r="21" spans="1:8" s="1" customFormat="1" ht="18.75">
      <c r="A21" s="81" t="s">
        <v>101</v>
      </c>
      <c r="B21" s="81"/>
      <c r="C21" s="81"/>
      <c r="D21" s="81"/>
      <c r="E21" s="81"/>
      <c r="F21" s="81"/>
      <c r="G21" s="81"/>
      <c r="H21" s="9"/>
    </row>
    <row r="22" spans="1:8" s="1" customFormat="1" ht="36" customHeight="1">
      <c r="A22" s="82" t="s">
        <v>127</v>
      </c>
      <c r="B22" s="83"/>
      <c r="C22" s="83"/>
      <c r="D22" s="83"/>
      <c r="E22" s="83"/>
      <c r="F22" s="83"/>
      <c r="G22" s="83"/>
      <c r="H22" s="9"/>
    </row>
    <row r="23" spans="1:8" ht="15.75">
      <c r="A23" s="28" t="s">
        <v>3</v>
      </c>
      <c r="B23" s="72" t="s">
        <v>4</v>
      </c>
      <c r="C23" s="73"/>
      <c r="D23" s="74" t="s">
        <v>5</v>
      </c>
      <c r="E23" s="74"/>
      <c r="F23" s="74" t="s">
        <v>6</v>
      </c>
      <c r="G23" s="74"/>
      <c r="H23" s="6"/>
    </row>
    <row r="24" spans="1:8" ht="15.75">
      <c r="A24" s="24">
        <v>1</v>
      </c>
      <c r="B24" s="65" t="s">
        <v>128</v>
      </c>
      <c r="C24" s="65"/>
      <c r="D24" s="57" t="s">
        <v>141</v>
      </c>
      <c r="E24" s="57"/>
      <c r="F24" s="75" t="s">
        <v>154</v>
      </c>
      <c r="G24" s="76"/>
      <c r="H24" s="6"/>
    </row>
    <row r="25" spans="1:8" ht="15.75">
      <c r="A25" s="24">
        <v>2</v>
      </c>
      <c r="B25" s="65" t="s">
        <v>129</v>
      </c>
      <c r="C25" s="65"/>
      <c r="D25" s="57" t="s">
        <v>142</v>
      </c>
      <c r="E25" s="57"/>
      <c r="F25" s="75" t="s">
        <v>154</v>
      </c>
      <c r="G25" s="76"/>
      <c r="H25" s="6"/>
    </row>
    <row r="26" spans="1:8" ht="15.75">
      <c r="A26" s="24">
        <v>3</v>
      </c>
      <c r="B26" s="65" t="s">
        <v>130</v>
      </c>
      <c r="C26" s="65"/>
      <c r="D26" s="57" t="s">
        <v>143</v>
      </c>
      <c r="E26" s="57"/>
      <c r="F26" s="75" t="s">
        <v>154</v>
      </c>
      <c r="G26" s="76"/>
      <c r="H26" s="6"/>
    </row>
    <row r="27" spans="1:8" ht="15.75">
      <c r="A27" s="24">
        <v>4</v>
      </c>
      <c r="B27" s="65" t="s">
        <v>131</v>
      </c>
      <c r="C27" s="65"/>
      <c r="D27" s="57" t="s">
        <v>144</v>
      </c>
      <c r="E27" s="57"/>
      <c r="F27" s="75" t="s">
        <v>154</v>
      </c>
      <c r="G27" s="76"/>
      <c r="H27" s="6"/>
    </row>
    <row r="28" spans="1:8" ht="15.75">
      <c r="A28" s="24">
        <v>5</v>
      </c>
      <c r="B28" s="65" t="s">
        <v>132</v>
      </c>
      <c r="C28" s="65"/>
      <c r="D28" s="57" t="s">
        <v>145</v>
      </c>
      <c r="E28" s="57"/>
      <c r="F28" s="75" t="s">
        <v>154</v>
      </c>
      <c r="G28" s="76"/>
      <c r="H28" s="6"/>
    </row>
    <row r="29" spans="1:8" ht="15.75">
      <c r="A29" s="24">
        <v>6</v>
      </c>
      <c r="B29" s="65" t="s">
        <v>133</v>
      </c>
      <c r="C29" s="65"/>
      <c r="D29" s="57" t="s">
        <v>146</v>
      </c>
      <c r="E29" s="57"/>
      <c r="F29" s="75" t="s">
        <v>155</v>
      </c>
      <c r="G29" s="76"/>
      <c r="H29" s="6"/>
    </row>
    <row r="30" spans="1:8" ht="15.75">
      <c r="A30" s="24">
        <v>7</v>
      </c>
      <c r="B30" s="65" t="s">
        <v>134</v>
      </c>
      <c r="C30" s="65"/>
      <c r="D30" s="57" t="s">
        <v>147</v>
      </c>
      <c r="E30" s="57"/>
      <c r="F30" s="75" t="s">
        <v>155</v>
      </c>
      <c r="G30" s="76"/>
      <c r="H30" s="6"/>
    </row>
    <row r="31" spans="1:8" ht="15.75">
      <c r="A31" s="24">
        <v>8</v>
      </c>
      <c r="B31" s="65" t="s">
        <v>135</v>
      </c>
      <c r="C31" s="65"/>
      <c r="D31" s="57" t="s">
        <v>148</v>
      </c>
      <c r="E31" s="57"/>
      <c r="F31" s="75" t="s">
        <v>155</v>
      </c>
      <c r="G31" s="76"/>
      <c r="H31" s="6"/>
    </row>
    <row r="32" spans="1:8" ht="15.75">
      <c r="A32" s="24">
        <v>9</v>
      </c>
      <c r="B32" s="65" t="s">
        <v>136</v>
      </c>
      <c r="C32" s="65"/>
      <c r="D32" s="84" t="s">
        <v>149</v>
      </c>
      <c r="E32" s="85"/>
      <c r="F32" s="75" t="s">
        <v>155</v>
      </c>
      <c r="G32" s="76"/>
      <c r="H32" s="6"/>
    </row>
    <row r="33" spans="1:8" ht="15.75">
      <c r="A33" s="24">
        <v>10</v>
      </c>
      <c r="B33" s="65" t="s">
        <v>137</v>
      </c>
      <c r="C33" s="65"/>
      <c r="D33" s="57" t="s">
        <v>150</v>
      </c>
      <c r="E33" s="57"/>
      <c r="F33" s="75" t="s">
        <v>155</v>
      </c>
      <c r="G33" s="76"/>
      <c r="H33" s="6"/>
    </row>
    <row r="34" spans="1:8" ht="15.75">
      <c r="A34" s="24">
        <v>11</v>
      </c>
      <c r="B34" s="65" t="s">
        <v>138</v>
      </c>
      <c r="C34" s="65"/>
      <c r="D34" s="84" t="s">
        <v>151</v>
      </c>
      <c r="E34" s="85"/>
      <c r="F34" s="75" t="s">
        <v>155</v>
      </c>
      <c r="G34" s="76"/>
      <c r="H34" s="6"/>
    </row>
    <row r="35" spans="1:8" ht="15.75">
      <c r="A35" s="24">
        <v>12</v>
      </c>
      <c r="B35" s="65" t="s">
        <v>139</v>
      </c>
      <c r="C35" s="65"/>
      <c r="D35" s="84" t="s">
        <v>152</v>
      </c>
      <c r="E35" s="85"/>
      <c r="F35" s="75" t="s">
        <v>155</v>
      </c>
      <c r="G35" s="76"/>
      <c r="H35" s="6"/>
    </row>
    <row r="36" spans="1:8" ht="15.75">
      <c r="A36" s="24">
        <v>13</v>
      </c>
      <c r="B36" s="65" t="s">
        <v>140</v>
      </c>
      <c r="C36" s="65"/>
      <c r="D36" s="84" t="s">
        <v>153</v>
      </c>
      <c r="E36" s="85"/>
      <c r="F36" s="75" t="s">
        <v>155</v>
      </c>
      <c r="G36" s="76"/>
      <c r="H36" s="6"/>
    </row>
    <row r="37" spans="1:8" ht="15.75">
      <c r="A37" s="116" t="s">
        <v>83</v>
      </c>
      <c r="B37" s="116"/>
      <c r="C37" s="116"/>
      <c r="D37" s="116"/>
      <c r="E37" s="100">
        <v>13</v>
      </c>
      <c r="F37" s="100"/>
      <c r="G37" s="100"/>
      <c r="H37" s="6"/>
    </row>
    <row r="38" spans="1:8" ht="15.75" customHeight="1">
      <c r="A38" s="117" t="s">
        <v>85</v>
      </c>
      <c r="B38" s="117"/>
      <c r="C38" s="117"/>
      <c r="D38" s="117"/>
      <c r="E38" s="100">
        <v>6</v>
      </c>
      <c r="F38" s="100"/>
      <c r="G38" s="100"/>
      <c r="H38" s="6"/>
    </row>
    <row r="39" spans="1:8" ht="15.75" customHeight="1">
      <c r="A39" s="117" t="s">
        <v>84</v>
      </c>
      <c r="B39" s="117"/>
      <c r="C39" s="117"/>
      <c r="D39" s="117"/>
      <c r="E39" s="100">
        <v>7</v>
      </c>
      <c r="F39" s="100"/>
      <c r="G39" s="100"/>
      <c r="H39" s="6"/>
    </row>
    <row r="40" spans="1:8" ht="15.75" customHeight="1">
      <c r="A40" s="117" t="s">
        <v>88</v>
      </c>
      <c r="B40" s="117"/>
      <c r="C40" s="117"/>
      <c r="D40" s="117"/>
      <c r="E40" s="100">
        <v>13</v>
      </c>
      <c r="F40" s="100"/>
      <c r="G40" s="100"/>
      <c r="H40" s="6"/>
    </row>
    <row r="41" spans="1:8" s="23" customFormat="1" ht="15.75">
      <c r="A41" s="22"/>
      <c r="B41" s="22"/>
      <c r="C41" s="22"/>
      <c r="D41" s="22"/>
      <c r="E41" s="22"/>
      <c r="F41" s="22"/>
      <c r="G41" s="22"/>
      <c r="H41" s="22"/>
    </row>
    <row r="42" spans="1:8" ht="18.75">
      <c r="A42" s="88" t="s">
        <v>100</v>
      </c>
      <c r="B42" s="63"/>
      <c r="C42" s="63"/>
      <c r="D42" s="63"/>
      <c r="E42" s="63"/>
      <c r="F42" s="63"/>
      <c r="G42" s="63"/>
      <c r="H42" s="6"/>
    </row>
    <row r="43" spans="1:8" ht="17.25">
      <c r="A43" s="89" t="s">
        <v>7</v>
      </c>
      <c r="B43" s="64"/>
      <c r="C43" s="64"/>
      <c r="D43" s="64"/>
      <c r="E43" s="64"/>
      <c r="F43" s="64"/>
      <c r="G43" s="64"/>
      <c r="H43" s="6"/>
    </row>
    <row r="44" spans="1:8" ht="47.25" customHeight="1">
      <c r="A44" s="82" t="s">
        <v>127</v>
      </c>
      <c r="B44" s="83"/>
      <c r="C44" s="83"/>
      <c r="D44" s="83"/>
      <c r="E44" s="83"/>
      <c r="F44" s="83"/>
      <c r="G44" s="83"/>
      <c r="H44" s="6"/>
    </row>
    <row r="45" spans="1:8" ht="15.75" customHeight="1">
      <c r="A45" s="90" t="s">
        <v>99</v>
      </c>
      <c r="B45" s="90"/>
      <c r="C45" s="90"/>
      <c r="D45" s="90"/>
      <c r="E45" s="90"/>
      <c r="F45" s="90"/>
      <c r="G45" s="90"/>
      <c r="H45" s="6"/>
    </row>
    <row r="46" spans="1:8" ht="26.25" customHeight="1">
      <c r="A46" s="82" t="s">
        <v>127</v>
      </c>
      <c r="B46" s="83"/>
      <c r="C46" s="83"/>
      <c r="D46" s="83"/>
      <c r="E46" s="83"/>
      <c r="F46" s="83"/>
      <c r="G46" s="83"/>
      <c r="H46" s="6"/>
    </row>
    <row r="47" spans="1:8" ht="31.5">
      <c r="A47" s="25" t="s">
        <v>8</v>
      </c>
      <c r="B47" s="86" t="s">
        <v>105</v>
      </c>
      <c r="C47" s="87"/>
      <c r="D47" s="25" t="s">
        <v>9</v>
      </c>
      <c r="E47" s="91" t="s">
        <v>10</v>
      </c>
      <c r="F47" s="92"/>
      <c r="G47" s="30" t="s">
        <v>11</v>
      </c>
      <c r="H47" s="6"/>
    </row>
    <row r="48" spans="1:8" ht="42" customHeight="1">
      <c r="A48" s="11" t="s">
        <v>12</v>
      </c>
      <c r="B48" s="53" t="s">
        <v>156</v>
      </c>
      <c r="C48" s="55"/>
      <c r="D48" s="10" t="s">
        <v>160</v>
      </c>
      <c r="E48" s="93" t="s">
        <v>164</v>
      </c>
      <c r="F48" s="94"/>
      <c r="G48" s="34" t="s">
        <v>168</v>
      </c>
      <c r="H48" s="6"/>
    </row>
    <row r="49" spans="1:8" ht="31.5" customHeight="1">
      <c r="A49" s="11" t="s">
        <v>13</v>
      </c>
      <c r="B49" s="53" t="s">
        <v>157</v>
      </c>
      <c r="C49" s="55"/>
      <c r="D49" s="10" t="s">
        <v>161</v>
      </c>
      <c r="E49" s="93" t="s">
        <v>165</v>
      </c>
      <c r="F49" s="94"/>
      <c r="G49" s="8" t="s">
        <v>169</v>
      </c>
      <c r="H49" s="6"/>
    </row>
    <row r="50" spans="1:8" ht="36" customHeight="1">
      <c r="A50" s="11" t="s">
        <v>14</v>
      </c>
      <c r="B50" s="53" t="s">
        <v>158</v>
      </c>
      <c r="C50" s="55"/>
      <c r="D50" s="11" t="s">
        <v>162</v>
      </c>
      <c r="E50" s="93" t="s">
        <v>166</v>
      </c>
      <c r="F50" s="94"/>
      <c r="G50" s="34" t="s">
        <v>127</v>
      </c>
      <c r="H50" s="6"/>
    </row>
    <row r="51" spans="1:8" ht="31.5">
      <c r="A51" s="11" t="s">
        <v>97</v>
      </c>
      <c r="B51" s="53" t="s">
        <v>159</v>
      </c>
      <c r="C51" s="55"/>
      <c r="D51" s="11" t="s">
        <v>162</v>
      </c>
      <c r="E51" s="93" t="s">
        <v>167</v>
      </c>
      <c r="F51" s="94"/>
      <c r="G51" s="34" t="s">
        <v>170</v>
      </c>
      <c r="H51" s="6"/>
    </row>
    <row r="52" spans="1:8" ht="31.5">
      <c r="A52" s="11" t="s">
        <v>98</v>
      </c>
      <c r="B52" s="53" t="s">
        <v>163</v>
      </c>
      <c r="C52" s="55"/>
      <c r="D52" s="10" t="s">
        <v>161</v>
      </c>
      <c r="E52" s="84" t="s">
        <v>171</v>
      </c>
      <c r="F52" s="85"/>
      <c r="G52" s="34" t="s">
        <v>172</v>
      </c>
      <c r="H52" s="6"/>
    </row>
    <row r="53" spans="1:8" ht="78.75" customHeight="1">
      <c r="A53" s="62" t="s">
        <v>173</v>
      </c>
      <c r="B53" s="62"/>
      <c r="C53" s="62"/>
      <c r="D53" s="62"/>
      <c r="E53" s="62"/>
      <c r="F53" s="62"/>
      <c r="G53" s="62"/>
      <c r="H53" s="6"/>
    </row>
    <row r="54" spans="1:8" s="23" customFormat="1" ht="15.75">
      <c r="A54" s="22"/>
      <c r="B54" s="22"/>
      <c r="C54" s="22"/>
      <c r="D54" s="22"/>
      <c r="E54" s="22"/>
      <c r="F54" s="22"/>
      <c r="G54" s="22"/>
      <c r="H54" s="22"/>
    </row>
    <row r="55" spans="1:8" ht="18.75">
      <c r="A55" s="63" t="s">
        <v>102</v>
      </c>
      <c r="B55" s="63"/>
      <c r="C55" s="63"/>
      <c r="D55" s="63"/>
      <c r="E55" s="63"/>
      <c r="F55" s="63"/>
      <c r="G55" s="63"/>
      <c r="H55" s="6"/>
    </row>
    <row r="56" spans="1:8" ht="17.25">
      <c r="A56" s="64" t="s">
        <v>15</v>
      </c>
      <c r="B56" s="64"/>
      <c r="C56" s="64"/>
      <c r="D56" s="64"/>
      <c r="E56" s="64"/>
      <c r="F56" s="64"/>
      <c r="G56" s="64"/>
      <c r="H56" s="6"/>
    </row>
    <row r="57" spans="1:8" ht="15.75">
      <c r="A57" s="10" t="s">
        <v>16</v>
      </c>
      <c r="B57" s="53" t="s">
        <v>86</v>
      </c>
      <c r="C57" s="54"/>
      <c r="D57" s="55"/>
      <c r="E57" s="59" t="s">
        <v>107</v>
      </c>
      <c r="F57" s="60"/>
      <c r="G57" s="60"/>
      <c r="H57" s="6"/>
    </row>
    <row r="58" spans="1:8" ht="15.75">
      <c r="A58" s="11" t="s">
        <v>18</v>
      </c>
      <c r="B58" s="53" t="s">
        <v>174</v>
      </c>
      <c r="C58" s="54"/>
      <c r="D58" s="55"/>
      <c r="E58" s="61" t="s">
        <v>176</v>
      </c>
      <c r="F58" s="56"/>
      <c r="G58" s="56"/>
      <c r="H58" s="6"/>
    </row>
    <row r="59" spans="1:8" ht="15.75">
      <c r="A59" s="11" t="s">
        <v>19</v>
      </c>
      <c r="B59" s="53" t="s">
        <v>174</v>
      </c>
      <c r="C59" s="54"/>
      <c r="D59" s="55"/>
      <c r="E59" s="61" t="s">
        <v>176</v>
      </c>
      <c r="F59" s="56"/>
      <c r="G59" s="56"/>
      <c r="H59" s="6"/>
    </row>
    <row r="60" spans="1:8" ht="15.75">
      <c r="A60" s="11" t="s">
        <v>20</v>
      </c>
      <c r="B60" s="53" t="s">
        <v>174</v>
      </c>
      <c r="C60" s="54"/>
      <c r="D60" s="55"/>
      <c r="E60" s="61" t="s">
        <v>176</v>
      </c>
      <c r="F60" s="56"/>
      <c r="G60" s="56"/>
      <c r="H60" s="6"/>
    </row>
    <row r="61" spans="1:8" ht="15.75">
      <c r="A61" s="11" t="s">
        <v>21</v>
      </c>
      <c r="B61" s="53" t="s">
        <v>174</v>
      </c>
      <c r="C61" s="54"/>
      <c r="D61" s="55"/>
      <c r="E61" s="61" t="s">
        <v>176</v>
      </c>
      <c r="F61" s="56"/>
      <c r="G61" s="56"/>
      <c r="H61" s="6"/>
    </row>
    <row r="62" spans="1:8" ht="15.75">
      <c r="A62" s="11" t="s">
        <v>27</v>
      </c>
      <c r="B62" s="53" t="s">
        <v>174</v>
      </c>
      <c r="C62" s="54"/>
      <c r="D62" s="55"/>
      <c r="E62" s="61" t="s">
        <v>176</v>
      </c>
      <c r="F62" s="56"/>
      <c r="G62" s="56"/>
      <c r="H62" s="6"/>
    </row>
    <row r="63" spans="1:8" ht="15.75">
      <c r="A63" s="11" t="s">
        <v>28</v>
      </c>
      <c r="B63" s="53" t="s">
        <v>174</v>
      </c>
      <c r="C63" s="54"/>
      <c r="D63" s="55"/>
      <c r="E63" s="61" t="s">
        <v>176</v>
      </c>
      <c r="F63" s="56"/>
      <c r="G63" s="56"/>
      <c r="H63" s="6"/>
    </row>
    <row r="64" spans="1:8" ht="15.75">
      <c r="A64" s="11" t="s">
        <v>90</v>
      </c>
      <c r="B64" s="53" t="s">
        <v>174</v>
      </c>
      <c r="C64" s="54"/>
      <c r="D64" s="55"/>
      <c r="E64" s="61" t="s">
        <v>176</v>
      </c>
      <c r="F64" s="56"/>
      <c r="G64" s="56"/>
      <c r="H64" s="6"/>
    </row>
    <row r="65" spans="1:8" ht="15.75">
      <c r="A65" s="11" t="s">
        <v>91</v>
      </c>
      <c r="B65" s="53" t="s">
        <v>174</v>
      </c>
      <c r="C65" s="54"/>
      <c r="D65" s="55"/>
      <c r="E65" s="61" t="s">
        <v>176</v>
      </c>
      <c r="F65" s="56"/>
      <c r="G65" s="56"/>
      <c r="H65" s="6"/>
    </row>
    <row r="66" spans="1:8" ht="15.75">
      <c r="A66" s="11" t="s">
        <v>92</v>
      </c>
      <c r="B66" s="53" t="s">
        <v>174</v>
      </c>
      <c r="C66" s="54"/>
      <c r="D66" s="55"/>
      <c r="E66" s="61" t="s">
        <v>176</v>
      </c>
      <c r="F66" s="56"/>
      <c r="G66" s="56"/>
      <c r="H66" s="6"/>
    </row>
    <row r="67" spans="1:8" ht="15.75">
      <c r="A67" s="11" t="s">
        <v>93</v>
      </c>
      <c r="B67" s="53" t="s">
        <v>175</v>
      </c>
      <c r="C67" s="54"/>
      <c r="D67" s="55"/>
      <c r="E67" s="53" t="s">
        <v>175</v>
      </c>
      <c r="F67" s="54"/>
      <c r="G67" s="55"/>
      <c r="H67" s="6"/>
    </row>
    <row r="68" spans="1:8" ht="15.75">
      <c r="A68" s="11" t="s">
        <v>94</v>
      </c>
      <c r="B68" s="53" t="s">
        <v>175</v>
      </c>
      <c r="C68" s="54"/>
      <c r="D68" s="55"/>
      <c r="E68" s="53" t="s">
        <v>175</v>
      </c>
      <c r="F68" s="54"/>
      <c r="G68" s="55"/>
      <c r="H68" s="6"/>
    </row>
    <row r="69" spans="1:8" ht="15.75">
      <c r="A69" s="11" t="s">
        <v>95</v>
      </c>
      <c r="B69" s="53" t="s">
        <v>175</v>
      </c>
      <c r="C69" s="54"/>
      <c r="D69" s="55"/>
      <c r="E69" s="53" t="s">
        <v>175</v>
      </c>
      <c r="F69" s="54"/>
      <c r="G69" s="55"/>
      <c r="H69" s="6"/>
    </row>
    <row r="70" spans="1:8" s="23" customFormat="1" ht="15.75">
      <c r="A70" s="33"/>
      <c r="B70" s="21"/>
      <c r="C70" s="21"/>
      <c r="D70" s="21"/>
      <c r="E70" s="21"/>
      <c r="F70" s="21"/>
      <c r="G70" s="21"/>
      <c r="H70" s="22"/>
    </row>
    <row r="71" spans="1:8" ht="17.25">
      <c r="A71" s="64" t="s">
        <v>22</v>
      </c>
      <c r="B71" s="64"/>
      <c r="C71" s="64"/>
      <c r="D71" s="64"/>
      <c r="E71" s="64"/>
      <c r="F71" s="64"/>
      <c r="G71" s="64"/>
      <c r="H71" s="6"/>
    </row>
    <row r="72" spans="1:8" ht="15.75">
      <c r="A72" s="10" t="s">
        <v>16</v>
      </c>
      <c r="B72" s="56" t="s">
        <v>17</v>
      </c>
      <c r="C72" s="56"/>
      <c r="D72" s="56"/>
      <c r="E72" s="57" t="s">
        <v>106</v>
      </c>
      <c r="F72" s="57"/>
      <c r="G72" s="57"/>
      <c r="H72" s="6"/>
    </row>
    <row r="73" spans="1:8" ht="15.75">
      <c r="A73" s="11" t="s">
        <v>18</v>
      </c>
      <c r="B73" s="58">
        <v>1</v>
      </c>
      <c r="C73" s="56"/>
      <c r="D73" s="56"/>
      <c r="E73" s="56" t="s">
        <v>177</v>
      </c>
      <c r="F73" s="56"/>
      <c r="G73" s="56"/>
      <c r="H73" s="6"/>
    </row>
    <row r="74" spans="1:8" ht="15.75">
      <c r="A74" s="11" t="s">
        <v>19</v>
      </c>
      <c r="B74" s="58">
        <v>1</v>
      </c>
      <c r="C74" s="56"/>
      <c r="D74" s="56"/>
      <c r="E74" s="56" t="s">
        <v>177</v>
      </c>
      <c r="F74" s="56"/>
      <c r="G74" s="56"/>
      <c r="H74" s="6"/>
    </row>
    <row r="75" spans="1:8" ht="15.75">
      <c r="A75" s="11" t="s">
        <v>20</v>
      </c>
      <c r="B75" s="58">
        <v>1</v>
      </c>
      <c r="C75" s="56"/>
      <c r="D75" s="56"/>
      <c r="E75" s="56" t="s">
        <v>177</v>
      </c>
      <c r="F75" s="56"/>
      <c r="G75" s="56"/>
      <c r="H75" s="6"/>
    </row>
    <row r="76" spans="1:8" ht="15.75">
      <c r="A76" s="11" t="s">
        <v>21</v>
      </c>
      <c r="B76" s="58">
        <v>1</v>
      </c>
      <c r="C76" s="56"/>
      <c r="D76" s="56"/>
      <c r="E76" s="56" t="s">
        <v>177</v>
      </c>
      <c r="F76" s="56"/>
      <c r="G76" s="56"/>
      <c r="H76" s="6"/>
    </row>
    <row r="77" spans="1:8" ht="15.75">
      <c r="A77" s="11" t="s">
        <v>27</v>
      </c>
      <c r="B77" s="58">
        <v>1</v>
      </c>
      <c r="C77" s="56"/>
      <c r="D77" s="56"/>
      <c r="E77" s="56" t="s">
        <v>177</v>
      </c>
      <c r="F77" s="56"/>
      <c r="G77" s="56"/>
      <c r="H77" s="6"/>
    </row>
    <row r="78" spans="1:8" ht="15.75">
      <c r="A78" s="11" t="s">
        <v>28</v>
      </c>
      <c r="B78" s="58">
        <v>1</v>
      </c>
      <c r="C78" s="56"/>
      <c r="D78" s="56"/>
      <c r="E78" s="56" t="s">
        <v>177</v>
      </c>
      <c r="F78" s="56"/>
      <c r="G78" s="56"/>
      <c r="H78" s="6"/>
    </row>
    <row r="79" spans="1:8" ht="15.75">
      <c r="A79" s="11" t="s">
        <v>90</v>
      </c>
      <c r="B79" s="58">
        <v>1</v>
      </c>
      <c r="C79" s="56"/>
      <c r="D79" s="56"/>
      <c r="E79" s="56" t="s">
        <v>177</v>
      </c>
      <c r="F79" s="56"/>
      <c r="G79" s="56"/>
      <c r="H79" s="6"/>
    </row>
    <row r="80" spans="1:8" ht="15.75">
      <c r="A80" s="11" t="s">
        <v>91</v>
      </c>
      <c r="B80" s="58">
        <v>1</v>
      </c>
      <c r="C80" s="56"/>
      <c r="D80" s="56"/>
      <c r="E80" s="56" t="s">
        <v>177</v>
      </c>
      <c r="F80" s="56"/>
      <c r="G80" s="56"/>
      <c r="H80" s="6"/>
    </row>
    <row r="81" spans="1:8" ht="15.75">
      <c r="A81" s="11" t="s">
        <v>96</v>
      </c>
      <c r="B81" s="58">
        <v>1</v>
      </c>
      <c r="C81" s="56"/>
      <c r="D81" s="56"/>
      <c r="E81" s="56" t="s">
        <v>177</v>
      </c>
      <c r="F81" s="56"/>
      <c r="G81" s="56"/>
      <c r="H81" s="6"/>
    </row>
    <row r="82" spans="1:8" ht="15.75">
      <c r="A82" s="11" t="s">
        <v>93</v>
      </c>
      <c r="B82" s="53" t="s">
        <v>175</v>
      </c>
      <c r="C82" s="54"/>
      <c r="D82" s="55"/>
      <c r="E82" s="53" t="s">
        <v>175</v>
      </c>
      <c r="F82" s="54"/>
      <c r="G82" s="55"/>
      <c r="H82" s="6"/>
    </row>
    <row r="83" spans="1:8" ht="15" customHeight="1">
      <c r="A83" s="11" t="s">
        <v>94</v>
      </c>
      <c r="B83" s="53" t="s">
        <v>175</v>
      </c>
      <c r="C83" s="54"/>
      <c r="D83" s="55"/>
      <c r="E83" s="53" t="s">
        <v>175</v>
      </c>
      <c r="F83" s="54"/>
      <c r="G83" s="55"/>
      <c r="H83" s="6"/>
    </row>
    <row r="84" spans="1:8" ht="15.75">
      <c r="A84" s="11" t="s">
        <v>95</v>
      </c>
      <c r="B84" s="53" t="s">
        <v>175</v>
      </c>
      <c r="C84" s="54"/>
      <c r="D84" s="55"/>
      <c r="E84" s="53" t="s">
        <v>175</v>
      </c>
      <c r="F84" s="54"/>
      <c r="G84" s="55"/>
      <c r="H84" s="6"/>
    </row>
    <row r="85" spans="1:8" ht="15.75">
      <c r="A85" s="6"/>
      <c r="B85" s="6"/>
      <c r="C85" s="6"/>
      <c r="D85" s="6"/>
      <c r="E85" s="6"/>
      <c r="F85" s="6"/>
      <c r="G85" s="6"/>
      <c r="H85" s="6"/>
    </row>
    <row r="86" spans="1:8" ht="17.25">
      <c r="A86" s="95" t="s">
        <v>23</v>
      </c>
      <c r="B86" s="95"/>
      <c r="C86" s="95"/>
      <c r="D86" s="95"/>
      <c r="E86" s="95"/>
      <c r="F86" s="95"/>
      <c r="G86" s="95"/>
      <c r="H86" s="6"/>
    </row>
    <row r="87" spans="1:8" ht="15.75">
      <c r="A87" s="14" t="s">
        <v>16</v>
      </c>
      <c r="B87" s="7" t="s">
        <v>24</v>
      </c>
      <c r="C87" s="57" t="s">
        <v>25</v>
      </c>
      <c r="D87" s="57"/>
      <c r="E87" s="57" t="s">
        <v>26</v>
      </c>
      <c r="F87" s="57"/>
      <c r="G87" s="7" t="s">
        <v>108</v>
      </c>
      <c r="H87" s="6"/>
    </row>
    <row r="88" spans="1:8" ht="37.5" customHeight="1">
      <c r="A88" s="15" t="s">
        <v>18</v>
      </c>
      <c r="B88" s="7">
        <v>4</v>
      </c>
      <c r="C88" s="84">
        <v>4</v>
      </c>
      <c r="D88" s="85"/>
      <c r="E88" s="57" t="s">
        <v>178</v>
      </c>
      <c r="F88" s="57"/>
      <c r="G88" s="34" t="s">
        <v>179</v>
      </c>
      <c r="H88" s="6"/>
    </row>
    <row r="89" spans="1:8" ht="37.5" customHeight="1">
      <c r="A89" s="15" t="s">
        <v>19</v>
      </c>
      <c r="B89" s="7">
        <v>3</v>
      </c>
      <c r="C89" s="84">
        <v>3</v>
      </c>
      <c r="D89" s="85"/>
      <c r="E89" s="57" t="s">
        <v>178</v>
      </c>
      <c r="F89" s="57"/>
      <c r="G89" s="34" t="s">
        <v>179</v>
      </c>
      <c r="H89" s="6"/>
    </row>
    <row r="90" spans="1:8" ht="47.25" customHeight="1">
      <c r="A90" s="15" t="s">
        <v>20</v>
      </c>
      <c r="B90" s="7">
        <v>1</v>
      </c>
      <c r="C90" s="84">
        <v>1</v>
      </c>
      <c r="D90" s="85"/>
      <c r="E90" s="57" t="s">
        <v>178</v>
      </c>
      <c r="F90" s="57"/>
      <c r="G90" s="34" t="s">
        <v>179</v>
      </c>
      <c r="H90" s="6"/>
    </row>
    <row r="91" spans="1:8" ht="63">
      <c r="A91" s="15" t="s">
        <v>21</v>
      </c>
      <c r="B91" s="7">
        <v>1</v>
      </c>
      <c r="C91" s="84">
        <v>1</v>
      </c>
      <c r="D91" s="85"/>
      <c r="E91" s="57" t="s">
        <v>178</v>
      </c>
      <c r="F91" s="57"/>
      <c r="G91" s="34" t="s">
        <v>179</v>
      </c>
      <c r="H91" s="6"/>
    </row>
    <row r="92" spans="1:8" ht="63">
      <c r="A92" s="15" t="s">
        <v>27</v>
      </c>
      <c r="B92" s="7">
        <v>1</v>
      </c>
      <c r="C92" s="84">
        <v>1</v>
      </c>
      <c r="D92" s="85"/>
      <c r="E92" s="57" t="s">
        <v>178</v>
      </c>
      <c r="F92" s="57"/>
      <c r="G92" s="34" t="s">
        <v>179</v>
      </c>
      <c r="H92" s="6"/>
    </row>
    <row r="93" spans="1:8" ht="63">
      <c r="A93" s="15" t="s">
        <v>28</v>
      </c>
      <c r="B93" s="7">
        <v>5</v>
      </c>
      <c r="C93" s="84">
        <v>5</v>
      </c>
      <c r="D93" s="85"/>
      <c r="E93" s="57" t="s">
        <v>178</v>
      </c>
      <c r="F93" s="57"/>
      <c r="G93" s="34" t="s">
        <v>179</v>
      </c>
      <c r="H93" s="6"/>
    </row>
    <row r="94" spans="1:8" ht="63">
      <c r="A94" s="15" t="s">
        <v>90</v>
      </c>
      <c r="B94" s="8">
        <v>2</v>
      </c>
      <c r="C94" s="84">
        <v>2</v>
      </c>
      <c r="D94" s="85"/>
      <c r="E94" s="57" t="s">
        <v>178</v>
      </c>
      <c r="F94" s="57"/>
      <c r="G94" s="34" t="s">
        <v>179</v>
      </c>
      <c r="H94" s="6"/>
    </row>
    <row r="95" spans="1:8" ht="63">
      <c r="A95" s="15" t="s">
        <v>91</v>
      </c>
      <c r="B95" s="8">
        <v>4</v>
      </c>
      <c r="C95" s="84">
        <v>4</v>
      </c>
      <c r="D95" s="85"/>
      <c r="E95" s="57" t="s">
        <v>178</v>
      </c>
      <c r="F95" s="57"/>
      <c r="G95" s="34" t="s">
        <v>179</v>
      </c>
      <c r="H95" s="6"/>
    </row>
    <row r="96" spans="1:8" ht="63">
      <c r="A96" s="15" t="s">
        <v>96</v>
      </c>
      <c r="B96" s="8">
        <v>0</v>
      </c>
      <c r="C96" s="84">
        <v>0</v>
      </c>
      <c r="D96" s="85"/>
      <c r="E96" s="57" t="s">
        <v>178</v>
      </c>
      <c r="F96" s="57"/>
      <c r="G96" s="34" t="s">
        <v>179</v>
      </c>
      <c r="H96" s="6"/>
    </row>
    <row r="97" spans="1:15" ht="15.75">
      <c r="A97" s="15" t="s">
        <v>93</v>
      </c>
      <c r="B97" s="7" t="s">
        <v>175</v>
      </c>
      <c r="C97" s="84" t="s">
        <v>175</v>
      </c>
      <c r="D97" s="85"/>
      <c r="E97" s="84" t="s">
        <v>175</v>
      </c>
      <c r="F97" s="85"/>
      <c r="G97" s="8" t="s">
        <v>175</v>
      </c>
      <c r="H97" s="6"/>
    </row>
    <row r="98" spans="1:15" ht="15.75">
      <c r="A98" s="15" t="s">
        <v>94</v>
      </c>
      <c r="B98" s="7" t="s">
        <v>175</v>
      </c>
      <c r="C98" s="84" t="s">
        <v>175</v>
      </c>
      <c r="D98" s="85"/>
      <c r="E98" s="84" t="s">
        <v>175</v>
      </c>
      <c r="F98" s="85"/>
      <c r="G98" s="8" t="s">
        <v>175</v>
      </c>
      <c r="H98" s="6"/>
    </row>
    <row r="99" spans="1:15" ht="15.75">
      <c r="A99" s="15" t="s">
        <v>95</v>
      </c>
      <c r="B99" s="7" t="s">
        <v>175</v>
      </c>
      <c r="C99" s="84" t="s">
        <v>175</v>
      </c>
      <c r="D99" s="85"/>
      <c r="E99" s="84" t="s">
        <v>175</v>
      </c>
      <c r="F99" s="85"/>
      <c r="G99" s="8" t="s">
        <v>175</v>
      </c>
      <c r="H99" s="6"/>
    </row>
    <row r="100" spans="1:15" s="23" customFormat="1" ht="15.75">
      <c r="A100" s="33"/>
      <c r="B100" s="21"/>
      <c r="C100" s="21"/>
      <c r="D100" s="21"/>
      <c r="E100" s="21"/>
      <c r="F100" s="21"/>
      <c r="G100" s="21"/>
      <c r="H100" s="22"/>
    </row>
    <row r="101" spans="1:15" ht="17.25">
      <c r="A101" s="96" t="s">
        <v>114</v>
      </c>
      <c r="B101" s="96"/>
      <c r="C101" s="96"/>
      <c r="D101" s="96"/>
      <c r="E101" s="96"/>
      <c r="F101" s="96"/>
      <c r="G101" s="96"/>
      <c r="H101" s="6"/>
    </row>
    <row r="102" spans="1:15" ht="15.75">
      <c r="A102" s="7" t="s">
        <v>30</v>
      </c>
      <c r="B102" s="7" t="s">
        <v>31</v>
      </c>
      <c r="C102" s="7" t="s">
        <v>32</v>
      </c>
      <c r="D102" s="7" t="s">
        <v>33</v>
      </c>
      <c r="E102" s="7" t="s">
        <v>34</v>
      </c>
      <c r="F102" s="7" t="s">
        <v>35</v>
      </c>
      <c r="G102" s="7" t="s">
        <v>36</v>
      </c>
    </row>
    <row r="103" spans="1:15" ht="362.25">
      <c r="A103" s="34" t="s">
        <v>180</v>
      </c>
      <c r="B103" s="39" t="s">
        <v>181</v>
      </c>
      <c r="C103" s="39" t="s">
        <v>182</v>
      </c>
      <c r="D103" s="8" t="s">
        <v>183</v>
      </c>
      <c r="E103" s="40">
        <v>4093210852</v>
      </c>
      <c r="F103" s="41">
        <v>0.67</v>
      </c>
      <c r="G103" s="42" t="s">
        <v>184</v>
      </c>
      <c r="H103" s="6"/>
      <c r="I103" s="6"/>
      <c r="J103" s="6"/>
      <c r="K103" s="6"/>
      <c r="L103" s="6"/>
      <c r="M103" s="6"/>
      <c r="N103" s="6"/>
      <c r="O103" s="6"/>
    </row>
    <row r="104" spans="1:15" ht="17.25">
      <c r="A104" s="105" t="s">
        <v>87</v>
      </c>
      <c r="B104" s="105"/>
      <c r="C104" s="105"/>
      <c r="D104" s="105"/>
      <c r="E104" s="105"/>
      <c r="F104" s="105"/>
      <c r="G104" s="105"/>
      <c r="H104" s="6"/>
    </row>
    <row r="105" spans="1:15" ht="15.75">
      <c r="A105" s="97" t="s">
        <v>30</v>
      </c>
      <c r="B105" s="97"/>
      <c r="C105" s="31" t="s">
        <v>37</v>
      </c>
      <c r="D105" s="31" t="s">
        <v>38</v>
      </c>
      <c r="E105" s="31" t="s">
        <v>39</v>
      </c>
      <c r="F105" s="98" t="s">
        <v>40</v>
      </c>
      <c r="G105" s="99"/>
    </row>
    <row r="106" spans="1:15" ht="15.75">
      <c r="A106" s="75" t="s">
        <v>185</v>
      </c>
      <c r="B106" s="76"/>
      <c r="C106" s="75" t="s">
        <v>185</v>
      </c>
      <c r="D106" s="76"/>
      <c r="E106" s="8" t="s">
        <v>185</v>
      </c>
      <c r="F106" s="100" t="s">
        <v>185</v>
      </c>
      <c r="G106" s="100"/>
    </row>
    <row r="107" spans="1:15" s="23" customFormat="1" ht="15.75">
      <c r="A107" s="21"/>
      <c r="B107" s="21"/>
      <c r="C107" s="21"/>
      <c r="D107" s="21"/>
      <c r="E107" s="21"/>
      <c r="F107" s="21"/>
      <c r="G107" s="22"/>
      <c r="H107" s="22"/>
    </row>
    <row r="108" spans="1:15" ht="17.25">
      <c r="A108" s="96" t="s">
        <v>41</v>
      </c>
      <c r="B108" s="96"/>
      <c r="C108" s="96"/>
      <c r="D108" s="96"/>
      <c r="E108" s="96"/>
      <c r="F108" s="96"/>
      <c r="G108" s="96"/>
      <c r="H108" s="6"/>
    </row>
    <row r="109" spans="1:15" ht="47.25">
      <c r="A109" s="7" t="s">
        <v>30</v>
      </c>
      <c r="B109" s="7" t="s">
        <v>31</v>
      </c>
      <c r="C109" s="7" t="s">
        <v>32</v>
      </c>
      <c r="D109" s="7" t="s">
        <v>33</v>
      </c>
      <c r="E109" s="7" t="s">
        <v>35</v>
      </c>
      <c r="F109" s="7" t="s">
        <v>42</v>
      </c>
      <c r="G109" s="16" t="s">
        <v>43</v>
      </c>
    </row>
    <row r="110" spans="1:15" ht="311.25" customHeight="1">
      <c r="A110" s="34" t="s">
        <v>119</v>
      </c>
      <c r="B110" s="36" t="s">
        <v>120</v>
      </c>
      <c r="C110" s="36" t="s">
        <v>118</v>
      </c>
      <c r="D110" s="8" t="s">
        <v>121</v>
      </c>
      <c r="E110" s="37">
        <v>0.44</v>
      </c>
      <c r="F110" s="35" t="s">
        <v>122</v>
      </c>
      <c r="G110" s="35" t="s">
        <v>123</v>
      </c>
    </row>
    <row r="111" spans="1:15" s="23" customFormat="1" ht="15.75">
      <c r="A111" s="21"/>
      <c r="B111" s="21"/>
      <c r="C111" s="21"/>
      <c r="D111" s="21"/>
      <c r="E111" s="21"/>
      <c r="F111" s="21"/>
      <c r="G111" s="21"/>
      <c r="H111" s="22"/>
    </row>
    <row r="112" spans="1:15" ht="17.25">
      <c r="A112" s="105" t="s">
        <v>44</v>
      </c>
      <c r="B112" s="105"/>
      <c r="C112" s="105"/>
      <c r="D112" s="105"/>
      <c r="E112" s="105"/>
      <c r="F112" s="105"/>
      <c r="G112" s="105"/>
      <c r="H112" s="6"/>
    </row>
    <row r="113" spans="1:8" ht="31.5">
      <c r="A113" s="7" t="s">
        <v>45</v>
      </c>
      <c r="B113" s="7" t="s">
        <v>46</v>
      </c>
      <c r="C113" s="2" t="s">
        <v>110</v>
      </c>
      <c r="D113" s="7" t="s">
        <v>47</v>
      </c>
      <c r="E113" s="7" t="s">
        <v>48</v>
      </c>
      <c r="F113" s="16" t="s">
        <v>49</v>
      </c>
      <c r="G113" s="7" t="s">
        <v>50</v>
      </c>
      <c r="H113" s="6"/>
    </row>
    <row r="114" spans="1:8" ht="105">
      <c r="A114" s="34">
        <v>403468</v>
      </c>
      <c r="B114" s="34" t="s">
        <v>239</v>
      </c>
      <c r="C114" s="49">
        <v>44571</v>
      </c>
      <c r="D114" s="50">
        <v>77550000</v>
      </c>
      <c r="E114" s="34" t="s">
        <v>240</v>
      </c>
      <c r="F114" s="34" t="s">
        <v>241</v>
      </c>
      <c r="G114" s="51" t="s">
        <v>242</v>
      </c>
      <c r="H114" s="6"/>
    </row>
    <row r="115" spans="1:8" s="23" customFormat="1" ht="75">
      <c r="A115" s="34">
        <v>406669</v>
      </c>
      <c r="B115" s="34" t="s">
        <v>243</v>
      </c>
      <c r="C115" s="49">
        <v>44810</v>
      </c>
      <c r="D115" s="34">
        <v>9021000</v>
      </c>
      <c r="E115" s="34" t="s">
        <v>244</v>
      </c>
      <c r="F115" s="34" t="s">
        <v>241</v>
      </c>
      <c r="G115" s="51" t="s">
        <v>245</v>
      </c>
      <c r="H115" s="22"/>
    </row>
    <row r="116" spans="1:8" ht="17.25">
      <c r="A116" s="96" t="s">
        <v>116</v>
      </c>
      <c r="B116" s="96"/>
      <c r="C116" s="96"/>
      <c r="D116" s="96"/>
      <c r="E116" s="96"/>
      <c r="F116" s="96"/>
      <c r="G116" s="96"/>
      <c r="H116" s="6"/>
    </row>
    <row r="117" spans="1:8" ht="31.5">
      <c r="A117" s="7" t="s">
        <v>51</v>
      </c>
      <c r="B117" s="7" t="s">
        <v>52</v>
      </c>
      <c r="C117" s="7" t="s">
        <v>30</v>
      </c>
      <c r="D117" s="7" t="s">
        <v>53</v>
      </c>
      <c r="E117" s="7" t="s">
        <v>54</v>
      </c>
      <c r="F117" s="7" t="s">
        <v>55</v>
      </c>
      <c r="G117" s="16" t="s">
        <v>56</v>
      </c>
      <c r="H117" s="6"/>
    </row>
    <row r="118" spans="1:8" ht="15.75">
      <c r="A118" s="8" t="s">
        <v>186</v>
      </c>
      <c r="B118" s="17">
        <v>3564250992</v>
      </c>
      <c r="C118" s="8">
        <v>35770000</v>
      </c>
      <c r="D118" s="8">
        <f t="shared" ref="D118:D121" si="0">+B118+C118</f>
        <v>3600020992</v>
      </c>
      <c r="E118" s="8">
        <v>2431532213</v>
      </c>
      <c r="F118" s="8">
        <f>+D118-E118</f>
        <v>1168488779</v>
      </c>
      <c r="G118" s="42" t="s">
        <v>184</v>
      </c>
      <c r="H118" s="6"/>
    </row>
    <row r="119" spans="1:8" ht="15.75">
      <c r="A119" s="8" t="s">
        <v>187</v>
      </c>
      <c r="B119" s="17">
        <v>407459860</v>
      </c>
      <c r="C119" s="8">
        <v>56450000</v>
      </c>
      <c r="D119" s="8">
        <f t="shared" si="0"/>
        <v>463909860</v>
      </c>
      <c r="E119" s="8">
        <v>286682851</v>
      </c>
      <c r="F119" s="8">
        <f>+D119-E119</f>
        <v>177227009</v>
      </c>
      <c r="G119" s="42" t="s">
        <v>184</v>
      </c>
      <c r="H119" s="6"/>
    </row>
    <row r="120" spans="1:8" ht="15.75">
      <c r="A120" s="8" t="s">
        <v>188</v>
      </c>
      <c r="B120" s="17">
        <v>14500000</v>
      </c>
      <c r="C120" s="8">
        <v>11580000</v>
      </c>
      <c r="D120" s="8">
        <f t="shared" si="0"/>
        <v>26080000</v>
      </c>
      <c r="E120" s="8">
        <v>3035566</v>
      </c>
      <c r="F120" s="8">
        <f>+D120-E120</f>
        <v>23044434</v>
      </c>
      <c r="G120" s="42" t="s">
        <v>184</v>
      </c>
      <c r="H120" s="6"/>
    </row>
    <row r="121" spans="1:8" ht="15.75">
      <c r="A121" s="8" t="s">
        <v>189</v>
      </c>
      <c r="B121" s="52">
        <v>2000000</v>
      </c>
      <c r="C121" s="40">
        <v>1200000</v>
      </c>
      <c r="D121" s="40">
        <f t="shared" si="0"/>
        <v>3200000</v>
      </c>
      <c r="E121" s="40">
        <v>2681756</v>
      </c>
      <c r="F121" s="40">
        <f>+D121-E121</f>
        <v>518244</v>
      </c>
      <c r="G121" s="42" t="s">
        <v>184</v>
      </c>
      <c r="H121" s="6"/>
    </row>
    <row r="122" spans="1:8" ht="381.75" customHeight="1">
      <c r="A122" s="100"/>
      <c r="B122" s="57"/>
      <c r="C122" s="57"/>
      <c r="D122" s="57"/>
      <c r="E122" s="57"/>
      <c r="F122" s="57"/>
      <c r="G122" s="57"/>
      <c r="H122" s="6"/>
    </row>
    <row r="123" spans="1:8" s="23" customFormat="1" ht="15.75">
      <c r="A123" s="21"/>
      <c r="B123" s="21"/>
      <c r="C123" s="21"/>
      <c r="D123" s="21"/>
      <c r="E123" s="21"/>
      <c r="F123" s="21"/>
      <c r="G123" s="21"/>
      <c r="H123" s="22"/>
    </row>
    <row r="124" spans="1:8" ht="17.25">
      <c r="A124" s="101" t="s">
        <v>57</v>
      </c>
      <c r="B124" s="101"/>
      <c r="C124" s="101"/>
      <c r="D124" s="101"/>
      <c r="E124" s="101"/>
      <c r="F124" s="101"/>
      <c r="G124" s="101"/>
      <c r="H124" s="6"/>
    </row>
    <row r="125" spans="1:8" ht="15.75" customHeight="1">
      <c r="A125" s="10" t="s">
        <v>16</v>
      </c>
      <c r="B125" s="10" t="s">
        <v>58</v>
      </c>
      <c r="C125" s="10" t="s">
        <v>59</v>
      </c>
      <c r="D125" s="56" t="s">
        <v>60</v>
      </c>
      <c r="E125" s="56"/>
      <c r="F125" s="56"/>
      <c r="G125" s="18" t="s">
        <v>61</v>
      </c>
      <c r="H125" s="6"/>
    </row>
    <row r="126" spans="1:8" ht="30">
      <c r="A126" s="11" t="s">
        <v>18</v>
      </c>
      <c r="B126" s="11" t="s">
        <v>190</v>
      </c>
      <c r="C126" s="11" t="s">
        <v>193</v>
      </c>
      <c r="D126" s="62" t="s">
        <v>194</v>
      </c>
      <c r="E126" s="62"/>
      <c r="F126" s="62"/>
      <c r="G126" s="38" t="s">
        <v>197</v>
      </c>
      <c r="H126" s="6"/>
    </row>
    <row r="127" spans="1:8" ht="31.5">
      <c r="A127" s="11" t="s">
        <v>19</v>
      </c>
      <c r="B127" s="11" t="s">
        <v>191</v>
      </c>
      <c r="C127" s="11" t="s">
        <v>193</v>
      </c>
      <c r="D127" s="102" t="s">
        <v>195</v>
      </c>
      <c r="E127" s="103"/>
      <c r="F127" s="104"/>
      <c r="G127" s="16" t="s">
        <v>197</v>
      </c>
      <c r="H127" s="6"/>
    </row>
    <row r="128" spans="1:8" ht="31.5">
      <c r="A128" s="11" t="s">
        <v>20</v>
      </c>
      <c r="B128" s="11" t="s">
        <v>192</v>
      </c>
      <c r="C128" s="11" t="s">
        <v>193</v>
      </c>
      <c r="D128" s="102" t="s">
        <v>196</v>
      </c>
      <c r="E128" s="103"/>
      <c r="F128" s="104"/>
      <c r="G128" s="16" t="s">
        <v>197</v>
      </c>
      <c r="H128" s="6"/>
    </row>
    <row r="129" spans="1:8" s="23" customFormat="1" ht="15.75">
      <c r="A129" s="21"/>
      <c r="B129" s="21"/>
      <c r="C129" s="21"/>
      <c r="D129" s="21"/>
      <c r="E129" s="21"/>
      <c r="F129" s="21"/>
      <c r="G129" s="21"/>
      <c r="H129" s="22"/>
    </row>
    <row r="130" spans="1:8" ht="18.75">
      <c r="A130" s="106" t="s">
        <v>103</v>
      </c>
      <c r="B130" s="106"/>
      <c r="C130" s="106"/>
      <c r="D130" s="106"/>
      <c r="E130" s="106"/>
      <c r="F130" s="106"/>
      <c r="G130" s="106"/>
      <c r="H130" s="6"/>
    </row>
    <row r="131" spans="1:8" ht="17.25">
      <c r="A131" s="107" t="s">
        <v>62</v>
      </c>
      <c r="B131" s="107"/>
      <c r="C131" s="107"/>
      <c r="D131" s="107"/>
      <c r="E131" s="107"/>
      <c r="F131" s="107"/>
      <c r="G131" s="107"/>
      <c r="H131" s="6"/>
    </row>
    <row r="132" spans="1:8" ht="31.5">
      <c r="A132" s="10" t="s">
        <v>29</v>
      </c>
      <c r="B132" s="10" t="s">
        <v>63</v>
      </c>
      <c r="C132" s="56" t="s">
        <v>30</v>
      </c>
      <c r="D132" s="56"/>
      <c r="E132" s="56" t="s">
        <v>64</v>
      </c>
      <c r="F132" s="56"/>
      <c r="G132" s="10" t="s">
        <v>65</v>
      </c>
      <c r="H132" s="6"/>
    </row>
    <row r="133" spans="1:8" ht="50.25" customHeight="1">
      <c r="A133" s="11">
        <v>1</v>
      </c>
      <c r="B133" s="11" t="s">
        <v>198</v>
      </c>
      <c r="C133" s="62" t="s">
        <v>199</v>
      </c>
      <c r="D133" s="62"/>
      <c r="E133" s="62" t="s">
        <v>200</v>
      </c>
      <c r="F133" s="62"/>
      <c r="G133" s="8" t="s">
        <v>201</v>
      </c>
      <c r="H133" s="6"/>
    </row>
    <row r="134" spans="1:8" ht="68.25" customHeight="1">
      <c r="A134" s="11">
        <v>2</v>
      </c>
      <c r="B134" s="11" t="s">
        <v>157</v>
      </c>
      <c r="C134" s="62" t="s">
        <v>202</v>
      </c>
      <c r="D134" s="62"/>
      <c r="E134" s="62" t="s">
        <v>203</v>
      </c>
      <c r="F134" s="62"/>
      <c r="G134" s="8" t="s">
        <v>204</v>
      </c>
      <c r="H134" s="6"/>
    </row>
    <row r="135" spans="1:8" ht="156" customHeight="1">
      <c r="A135" s="12">
        <v>3</v>
      </c>
      <c r="B135" s="43" t="s">
        <v>205</v>
      </c>
      <c r="C135" s="62" t="s">
        <v>206</v>
      </c>
      <c r="D135" s="62"/>
      <c r="E135" s="62" t="s">
        <v>207</v>
      </c>
      <c r="F135" s="62"/>
      <c r="G135" s="34" t="s">
        <v>208</v>
      </c>
      <c r="H135" s="6"/>
    </row>
    <row r="136" spans="1:8" ht="60" customHeight="1">
      <c r="A136" s="12">
        <v>4</v>
      </c>
      <c r="B136" s="12" t="s">
        <v>237</v>
      </c>
      <c r="C136" s="62" t="s">
        <v>238</v>
      </c>
      <c r="D136" s="62"/>
      <c r="E136" s="62" t="s">
        <v>200</v>
      </c>
      <c r="F136" s="62"/>
      <c r="G136" s="34" t="s">
        <v>177</v>
      </c>
      <c r="H136" s="6"/>
    </row>
    <row r="137" spans="1:8" ht="46.5" customHeight="1">
      <c r="A137" s="100" t="s">
        <v>117</v>
      </c>
      <c r="B137" s="57"/>
      <c r="C137" s="57"/>
      <c r="D137" s="57"/>
      <c r="E137" s="57"/>
      <c r="F137" s="57"/>
      <c r="G137" s="57"/>
      <c r="H137" s="6"/>
    </row>
    <row r="138" spans="1:8" s="23" customFormat="1" ht="15.75">
      <c r="A138" s="21"/>
      <c r="B138" s="21"/>
      <c r="C138" s="21"/>
      <c r="D138" s="21"/>
      <c r="E138" s="21"/>
      <c r="F138" s="21"/>
      <c r="G138" s="21"/>
      <c r="H138" s="22"/>
    </row>
    <row r="139" spans="1:8" ht="15.75">
      <c r="A139" s="108" t="s">
        <v>66</v>
      </c>
      <c r="B139" s="108"/>
      <c r="C139" s="108"/>
      <c r="D139" s="108"/>
      <c r="E139" s="108"/>
      <c r="F139" s="108"/>
      <c r="G139" s="108"/>
      <c r="H139" s="6"/>
    </row>
    <row r="140" spans="1:8" ht="34.5" customHeight="1">
      <c r="A140" s="109" t="s">
        <v>67</v>
      </c>
      <c r="B140" s="110"/>
      <c r="C140" s="10" t="s">
        <v>68</v>
      </c>
      <c r="D140" s="53" t="s">
        <v>69</v>
      </c>
      <c r="E140" s="55"/>
      <c r="F140" s="10" t="s">
        <v>61</v>
      </c>
      <c r="G140" s="18" t="s">
        <v>70</v>
      </c>
      <c r="H140" s="6"/>
    </row>
    <row r="141" spans="1:8" ht="94.5">
      <c r="A141" s="102">
        <v>1</v>
      </c>
      <c r="B141" s="104"/>
      <c r="C141" s="11" t="s">
        <v>209</v>
      </c>
      <c r="D141" s="102" t="s">
        <v>210</v>
      </c>
      <c r="E141" s="104" t="s">
        <v>210</v>
      </c>
      <c r="F141" s="8" t="s">
        <v>211</v>
      </c>
      <c r="G141" s="34" t="s">
        <v>212</v>
      </c>
      <c r="H141" s="6"/>
    </row>
    <row r="142" spans="1:8" ht="157.5">
      <c r="A142" s="102">
        <v>1.2</v>
      </c>
      <c r="B142" s="104"/>
      <c r="C142" s="11" t="s">
        <v>209</v>
      </c>
      <c r="D142" s="102" t="s">
        <v>213</v>
      </c>
      <c r="E142" s="104" t="s">
        <v>213</v>
      </c>
      <c r="F142" s="8" t="s">
        <v>214</v>
      </c>
      <c r="G142" s="34" t="s">
        <v>215</v>
      </c>
      <c r="H142" s="6"/>
    </row>
    <row r="143" spans="1:8" ht="157.5">
      <c r="A143" s="102" t="s">
        <v>219</v>
      </c>
      <c r="B143" s="104"/>
      <c r="C143" s="43" t="s">
        <v>209</v>
      </c>
      <c r="D143" s="102" t="s">
        <v>216</v>
      </c>
      <c r="E143" s="104" t="s">
        <v>216</v>
      </c>
      <c r="F143" s="8" t="s">
        <v>217</v>
      </c>
      <c r="G143" s="34" t="s">
        <v>218</v>
      </c>
      <c r="H143" s="6"/>
    </row>
    <row r="144" spans="1:8" ht="44.25" customHeight="1">
      <c r="A144" s="100" t="s">
        <v>117</v>
      </c>
      <c r="B144" s="57"/>
      <c r="C144" s="57"/>
      <c r="D144" s="57"/>
      <c r="E144" s="57"/>
      <c r="F144" s="57"/>
      <c r="G144" s="57"/>
      <c r="H144" s="6"/>
    </row>
    <row r="145" spans="1:8" ht="15.75">
      <c r="A145" s="19"/>
      <c r="B145" s="19"/>
      <c r="C145" s="19"/>
      <c r="D145" s="19"/>
      <c r="E145" s="6"/>
      <c r="F145" s="6"/>
      <c r="G145" s="6"/>
      <c r="H145" s="6"/>
    </row>
    <row r="146" spans="1:8" ht="15.75">
      <c r="A146" s="115" t="s">
        <v>71</v>
      </c>
      <c r="B146" s="115"/>
      <c r="C146" s="115"/>
      <c r="D146" s="115"/>
      <c r="E146" s="115"/>
      <c r="F146" s="115"/>
      <c r="G146" s="115"/>
      <c r="H146" s="6"/>
    </row>
    <row r="147" spans="1:8" ht="31.5">
      <c r="A147" s="10" t="s">
        <v>72</v>
      </c>
      <c r="B147" s="10" t="s">
        <v>73</v>
      </c>
      <c r="C147" s="56" t="s">
        <v>30</v>
      </c>
      <c r="D147" s="56"/>
      <c r="E147" s="10" t="s">
        <v>74</v>
      </c>
      <c r="F147" s="56" t="s">
        <v>111</v>
      </c>
      <c r="G147" s="56"/>
      <c r="H147" s="6"/>
    </row>
    <row r="148" spans="1:8" ht="98.25" customHeight="1">
      <c r="A148" s="127" t="s">
        <v>220</v>
      </c>
      <c r="B148" s="111"/>
      <c r="C148" s="111"/>
      <c r="D148" s="111"/>
      <c r="E148" s="111"/>
      <c r="F148" s="111"/>
      <c r="G148" s="111"/>
      <c r="H148" s="6"/>
    </row>
    <row r="149" spans="1:8" s="23" customFormat="1" ht="15.75">
      <c r="A149" s="21"/>
      <c r="B149" s="21"/>
      <c r="C149" s="21"/>
      <c r="D149" s="21"/>
      <c r="E149" s="21"/>
      <c r="F149" s="21"/>
      <c r="G149" s="21"/>
      <c r="H149" s="22"/>
    </row>
    <row r="150" spans="1:8" ht="18.75">
      <c r="A150" s="112" t="s">
        <v>104</v>
      </c>
      <c r="B150" s="112"/>
      <c r="C150" s="112"/>
      <c r="D150" s="112"/>
      <c r="E150" s="112"/>
      <c r="F150" s="112"/>
      <c r="G150" s="112"/>
      <c r="H150" s="6"/>
    </row>
    <row r="151" spans="1:8" ht="15.75">
      <c r="A151" s="6"/>
      <c r="B151" s="6"/>
      <c r="C151" s="6"/>
      <c r="D151" s="6"/>
      <c r="E151" s="6"/>
      <c r="F151" s="6"/>
      <c r="G151" s="6"/>
      <c r="H151" s="6"/>
    </row>
    <row r="152" spans="1:8" ht="17.25">
      <c r="A152" s="113" t="s">
        <v>75</v>
      </c>
      <c r="B152" s="113"/>
      <c r="C152" s="113"/>
      <c r="D152" s="113"/>
      <c r="E152" s="113"/>
      <c r="F152" s="113"/>
      <c r="G152" s="113"/>
      <c r="H152" s="6"/>
    </row>
    <row r="153" spans="1:8" ht="15.75">
      <c r="A153" s="114" t="s">
        <v>77</v>
      </c>
      <c r="B153" s="114"/>
      <c r="C153" s="114"/>
      <c r="D153" s="114"/>
      <c r="E153" s="114"/>
      <c r="F153" s="114"/>
      <c r="G153" s="114"/>
      <c r="H153" s="6"/>
    </row>
    <row r="154" spans="1:8" ht="15.75" customHeight="1">
      <c r="A154" s="14" t="s">
        <v>112</v>
      </c>
      <c r="B154" s="2" t="s">
        <v>109</v>
      </c>
      <c r="C154" s="57" t="s">
        <v>30</v>
      </c>
      <c r="D154" s="57"/>
      <c r="E154" s="57"/>
      <c r="F154" s="111" t="s">
        <v>76</v>
      </c>
      <c r="G154" s="111"/>
      <c r="H154" s="6"/>
    </row>
    <row r="155" spans="1:8" ht="15.75">
      <c r="A155" s="47" t="s">
        <v>227</v>
      </c>
      <c r="B155" s="45">
        <v>44588</v>
      </c>
      <c r="C155" s="123" t="s">
        <v>232</v>
      </c>
      <c r="D155" s="123"/>
      <c r="E155" s="123"/>
      <c r="F155" s="61" t="s">
        <v>233</v>
      </c>
      <c r="G155" s="111"/>
      <c r="H155" s="6"/>
    </row>
    <row r="156" spans="1:8" ht="15.75">
      <c r="A156" s="44" t="s">
        <v>234</v>
      </c>
      <c r="B156" s="48">
        <v>44682</v>
      </c>
      <c r="C156" s="123" t="s">
        <v>235</v>
      </c>
      <c r="D156" s="123"/>
      <c r="E156" s="123"/>
      <c r="F156" s="111" t="s">
        <v>236</v>
      </c>
      <c r="G156" s="111"/>
      <c r="H156" s="6"/>
    </row>
    <row r="157" spans="1:8" ht="15.75">
      <c r="A157" s="13"/>
      <c r="B157" s="6"/>
      <c r="C157" s="6"/>
      <c r="D157" s="6"/>
      <c r="E157" s="6"/>
      <c r="F157" s="6"/>
      <c r="G157" s="6"/>
      <c r="H157" s="6"/>
    </row>
    <row r="158" spans="1:8" s="1" customFormat="1" ht="15.75">
      <c r="A158" s="114" t="s">
        <v>78</v>
      </c>
      <c r="B158" s="114"/>
      <c r="C158" s="114"/>
      <c r="D158" s="114"/>
      <c r="E158" s="114"/>
      <c r="F158" s="114"/>
      <c r="G158" s="114"/>
      <c r="H158" s="9"/>
    </row>
    <row r="159" spans="1:8" s="1" customFormat="1" ht="15.75" customHeight="1">
      <c r="A159" s="20" t="s">
        <v>3</v>
      </c>
      <c r="B159" s="2" t="s">
        <v>109</v>
      </c>
      <c r="C159" s="57" t="s">
        <v>79</v>
      </c>
      <c r="D159" s="57"/>
      <c r="E159" s="57"/>
      <c r="F159" s="111" t="s">
        <v>80</v>
      </c>
      <c r="G159" s="111"/>
      <c r="H159" s="9"/>
    </row>
    <row r="160" spans="1:8" ht="15.75">
      <c r="A160" s="44" t="s">
        <v>221</v>
      </c>
      <c r="B160" s="45">
        <v>44582</v>
      </c>
      <c r="C160" s="119" t="s">
        <v>230</v>
      </c>
      <c r="D160" s="120"/>
      <c r="E160" s="121"/>
      <c r="F160" s="122" t="s">
        <v>231</v>
      </c>
      <c r="G160" s="76"/>
      <c r="H160" s="6"/>
    </row>
    <row r="161" spans="1:8" ht="15.75">
      <c r="A161" s="13"/>
      <c r="B161" s="6"/>
      <c r="C161" s="6"/>
      <c r="D161" s="6"/>
      <c r="E161" s="6"/>
      <c r="F161" s="6"/>
      <c r="G161" s="6"/>
      <c r="H161" s="6"/>
    </row>
    <row r="162" spans="1:8" ht="15.75">
      <c r="A162" s="114" t="s">
        <v>77</v>
      </c>
      <c r="B162" s="114"/>
      <c r="C162" s="114"/>
      <c r="D162" s="114"/>
      <c r="E162" s="114"/>
      <c r="F162" s="114"/>
      <c r="G162" s="114"/>
      <c r="H162" s="6"/>
    </row>
    <row r="163" spans="1:8" ht="15.75">
      <c r="A163" s="14" t="s">
        <v>112</v>
      </c>
      <c r="B163" s="2" t="s">
        <v>109</v>
      </c>
      <c r="C163" s="57" t="s">
        <v>30</v>
      </c>
      <c r="D163" s="57"/>
      <c r="E163" s="57"/>
      <c r="F163" s="111" t="s">
        <v>76</v>
      </c>
      <c r="G163" s="111"/>
      <c r="H163" s="6"/>
    </row>
    <row r="164" spans="1:8" ht="15.75">
      <c r="A164" s="44" t="s">
        <v>221</v>
      </c>
      <c r="B164" s="45">
        <v>44617</v>
      </c>
      <c r="C164" s="123" t="s">
        <v>222</v>
      </c>
      <c r="D164" s="123"/>
      <c r="E164" s="123"/>
      <c r="F164" s="61" t="s">
        <v>223</v>
      </c>
      <c r="G164" s="111"/>
      <c r="H164" s="6"/>
    </row>
    <row r="165" spans="1:8" ht="15.75">
      <c r="A165" s="44" t="s">
        <v>224</v>
      </c>
      <c r="B165" s="45">
        <v>44631</v>
      </c>
      <c r="C165" s="123" t="s">
        <v>225</v>
      </c>
      <c r="D165" s="123"/>
      <c r="E165" s="123"/>
      <c r="F165" s="61" t="s">
        <v>226</v>
      </c>
      <c r="G165" s="111"/>
      <c r="H165" s="6"/>
    </row>
    <row r="166" spans="1:8" ht="15.75">
      <c r="A166" s="44" t="s">
        <v>227</v>
      </c>
      <c r="B166" s="45">
        <v>44589</v>
      </c>
      <c r="C166" s="123" t="s">
        <v>228</v>
      </c>
      <c r="D166" s="123"/>
      <c r="E166" s="123"/>
      <c r="F166" s="61" t="s">
        <v>229</v>
      </c>
      <c r="G166" s="111"/>
      <c r="H166" s="6"/>
    </row>
    <row r="167" spans="1:8" ht="15.75">
      <c r="A167" s="46"/>
      <c r="B167" s="32"/>
      <c r="C167" s="128"/>
      <c r="D167" s="128"/>
      <c r="E167" s="128"/>
      <c r="F167" s="129"/>
      <c r="G167" s="129"/>
      <c r="H167" s="6"/>
    </row>
    <row r="168" spans="1:8" ht="42" customHeight="1">
      <c r="A168" s="100" t="s">
        <v>117</v>
      </c>
      <c r="B168" s="57"/>
      <c r="C168" s="57"/>
      <c r="D168" s="57"/>
      <c r="E168" s="57"/>
      <c r="F168" s="57"/>
      <c r="G168" s="57"/>
      <c r="H168" s="6"/>
    </row>
    <row r="169" spans="1:8" ht="15" customHeight="1">
      <c r="A169" s="13"/>
      <c r="B169" s="6"/>
      <c r="C169" s="6"/>
      <c r="D169" s="6"/>
      <c r="E169" s="6"/>
      <c r="F169" s="6"/>
      <c r="G169" s="6"/>
      <c r="H169" s="6"/>
    </row>
    <row r="170" spans="1:8" ht="15.75">
      <c r="A170" s="114" t="s">
        <v>78</v>
      </c>
      <c r="B170" s="114"/>
      <c r="C170" s="114"/>
      <c r="D170" s="114"/>
      <c r="E170" s="114"/>
      <c r="F170" s="114"/>
      <c r="G170" s="114"/>
      <c r="H170" s="6"/>
    </row>
    <row r="171" spans="1:8" ht="15.75" customHeight="1">
      <c r="A171" s="20" t="s">
        <v>3</v>
      </c>
      <c r="B171" s="2" t="s">
        <v>109</v>
      </c>
      <c r="C171" s="57" t="s">
        <v>79</v>
      </c>
      <c r="D171" s="57"/>
      <c r="E171" s="57"/>
      <c r="F171" s="111" t="s">
        <v>80</v>
      </c>
      <c r="G171" s="111"/>
      <c r="H171" s="6"/>
    </row>
    <row r="172" spans="1:8" ht="15.75">
      <c r="A172" s="44" t="s">
        <v>221</v>
      </c>
      <c r="B172" s="45">
        <v>44582</v>
      </c>
      <c r="C172" s="119" t="s">
        <v>230</v>
      </c>
      <c r="D172" s="120"/>
      <c r="E172" s="121"/>
      <c r="F172" s="122" t="s">
        <v>231</v>
      </c>
      <c r="G172" s="76"/>
      <c r="H172" s="6"/>
    </row>
    <row r="173" spans="1:8" ht="15.75">
      <c r="A173" s="13"/>
      <c r="B173" s="6"/>
      <c r="C173" s="6"/>
      <c r="D173" s="6"/>
      <c r="E173" s="6"/>
      <c r="F173" s="6"/>
      <c r="G173" s="6"/>
      <c r="H173" s="6"/>
    </row>
    <row r="174" spans="1:8" ht="17.25">
      <c r="A174" s="113" t="s">
        <v>81</v>
      </c>
      <c r="B174" s="113"/>
      <c r="C174" s="113"/>
      <c r="D174" s="113"/>
      <c r="E174" s="113"/>
      <c r="F174" s="113"/>
      <c r="G174" s="113"/>
      <c r="H174" s="6"/>
    </row>
    <row r="175" spans="1:8" ht="15.75">
      <c r="A175" s="114" t="s">
        <v>82</v>
      </c>
      <c r="B175" s="114"/>
      <c r="C175" s="114"/>
      <c r="D175" s="57" t="s">
        <v>89</v>
      </c>
      <c r="E175" s="57"/>
      <c r="F175" s="57"/>
      <c r="G175" s="57"/>
      <c r="H175" s="6"/>
    </row>
    <row r="176" spans="1:8" ht="15.75">
      <c r="A176" s="118">
        <v>2020</v>
      </c>
      <c r="B176" s="118"/>
      <c r="C176" s="118"/>
      <c r="D176" s="57">
        <v>2.17</v>
      </c>
      <c r="E176" s="57"/>
      <c r="F176" s="57"/>
      <c r="G176" s="57"/>
      <c r="H176" s="6"/>
    </row>
    <row r="177" spans="1:8" ht="15.75">
      <c r="A177" s="124">
        <v>2021</v>
      </c>
      <c r="B177" s="125"/>
      <c r="C177" s="126"/>
      <c r="D177" s="57">
        <v>2.17</v>
      </c>
      <c r="E177" s="57"/>
      <c r="F177" s="57"/>
      <c r="G177" s="57"/>
      <c r="H177" s="6"/>
    </row>
    <row r="178" spans="1:8" ht="15.75">
      <c r="A178" s="118">
        <v>2022</v>
      </c>
      <c r="B178" s="118"/>
      <c r="C178" s="118"/>
      <c r="D178" s="57">
        <v>2.2000000000000002</v>
      </c>
      <c r="E178" s="57"/>
      <c r="F178" s="57"/>
      <c r="G178" s="57"/>
      <c r="H178" s="6"/>
    </row>
    <row r="179" spans="1:8" ht="15.75">
      <c r="A179" s="13"/>
      <c r="B179" s="6"/>
      <c r="C179" s="6"/>
      <c r="D179" s="6"/>
      <c r="E179" s="6"/>
      <c r="F179" s="6"/>
      <c r="G179" s="6"/>
      <c r="H179" s="6"/>
    </row>
    <row r="180" spans="1:8" ht="18.75">
      <c r="A180" s="112" t="s">
        <v>115</v>
      </c>
      <c r="B180" s="112"/>
      <c r="C180" s="112"/>
      <c r="D180" s="112"/>
      <c r="E180" s="112"/>
      <c r="F180" s="112"/>
      <c r="G180" s="112"/>
      <c r="H180" s="6"/>
    </row>
    <row r="181" spans="1:8" ht="15.75" customHeight="1">
      <c r="A181" s="135" t="s">
        <v>247</v>
      </c>
      <c r="B181" s="135"/>
      <c r="C181" s="135"/>
      <c r="D181" s="135"/>
      <c r="E181" s="135"/>
      <c r="F181" s="135"/>
      <c r="G181" s="135"/>
      <c r="H181" s="6"/>
    </row>
    <row r="182" spans="1:8" ht="15.75">
      <c r="A182" s="135"/>
      <c r="B182" s="135"/>
      <c r="C182" s="135"/>
      <c r="D182" s="135"/>
      <c r="E182" s="135"/>
      <c r="F182" s="135"/>
      <c r="G182" s="135"/>
      <c r="H182" s="6"/>
    </row>
    <row r="183" spans="1:8" ht="409.5" customHeight="1">
      <c r="A183" s="135"/>
      <c r="B183" s="135"/>
      <c r="C183" s="135"/>
      <c r="D183" s="135"/>
      <c r="E183" s="135"/>
      <c r="F183" s="135"/>
      <c r="G183" s="135"/>
      <c r="H183" s="6"/>
    </row>
    <row r="184" spans="1:8" ht="15.75">
      <c r="A184" s="135"/>
      <c r="B184" s="135"/>
      <c r="C184" s="135"/>
      <c r="D184" s="135"/>
      <c r="E184" s="135"/>
      <c r="F184" s="135"/>
      <c r="G184" s="135"/>
      <c r="H184" s="6"/>
    </row>
    <row r="185" spans="1:8" ht="409.5" customHeight="1">
      <c r="A185" s="135"/>
      <c r="B185" s="135"/>
      <c r="C185" s="135"/>
      <c r="D185" s="135"/>
      <c r="E185" s="135"/>
      <c r="F185" s="135"/>
      <c r="G185" s="135"/>
      <c r="H185" s="6"/>
    </row>
    <row r="186" spans="1:8">
      <c r="A186" s="135"/>
      <c r="B186" s="135"/>
      <c r="C186" s="135"/>
      <c r="D186" s="135"/>
      <c r="E186" s="135"/>
      <c r="F186" s="135"/>
      <c r="G186" s="135"/>
    </row>
    <row r="187" spans="1:8">
      <c r="A187" s="135"/>
      <c r="B187" s="135"/>
      <c r="C187" s="135"/>
      <c r="D187" s="135"/>
      <c r="E187" s="135"/>
      <c r="F187" s="135"/>
      <c r="G187" s="135"/>
    </row>
    <row r="188" spans="1:8">
      <c r="A188" s="135"/>
      <c r="B188" s="135"/>
      <c r="C188" s="135"/>
      <c r="D188" s="135"/>
      <c r="E188" s="135"/>
      <c r="F188" s="135"/>
      <c r="G188" s="135"/>
    </row>
    <row r="189" spans="1:8">
      <c r="A189" s="135"/>
      <c r="B189" s="135"/>
      <c r="C189" s="135"/>
      <c r="D189" s="135"/>
      <c r="E189" s="135"/>
      <c r="F189" s="135"/>
      <c r="G189" s="135"/>
    </row>
    <row r="190" spans="1:8">
      <c r="A190" s="135"/>
      <c r="B190" s="135"/>
      <c r="C190" s="135"/>
      <c r="D190" s="135"/>
      <c r="E190" s="135"/>
      <c r="F190" s="135"/>
      <c r="G190" s="135"/>
    </row>
    <row r="191" spans="1:8" ht="409.6" customHeight="1">
      <c r="A191" s="135"/>
      <c r="B191" s="135"/>
      <c r="C191" s="135"/>
      <c r="D191" s="135"/>
      <c r="E191" s="135"/>
      <c r="F191" s="135"/>
      <c r="G191" s="135"/>
    </row>
    <row r="192" spans="1:8">
      <c r="A192" s="135"/>
      <c r="B192" s="135"/>
      <c r="C192" s="135"/>
      <c r="D192" s="135"/>
      <c r="E192" s="135"/>
      <c r="F192" s="135"/>
      <c r="G192" s="135"/>
    </row>
    <row r="193" spans="1:7">
      <c r="A193" s="135"/>
      <c r="B193" s="135"/>
      <c r="C193" s="135"/>
      <c r="D193" s="135"/>
      <c r="E193" s="135"/>
      <c r="F193" s="135"/>
      <c r="G193" s="135"/>
    </row>
    <row r="194" spans="1:7">
      <c r="A194" s="135"/>
      <c r="B194" s="135"/>
      <c r="C194" s="135"/>
      <c r="D194" s="135"/>
      <c r="E194" s="135"/>
      <c r="F194" s="135"/>
      <c r="G194" s="135"/>
    </row>
    <row r="195" spans="1:7">
      <c r="A195" s="135"/>
      <c r="B195" s="135"/>
      <c r="C195" s="135"/>
      <c r="D195" s="135"/>
      <c r="E195" s="135"/>
      <c r="F195" s="135"/>
      <c r="G195" s="135"/>
    </row>
    <row r="196" spans="1:7">
      <c r="A196" s="135"/>
      <c r="B196" s="135"/>
      <c r="C196" s="135"/>
      <c r="D196" s="135"/>
      <c r="E196" s="135"/>
      <c r="F196" s="135"/>
      <c r="G196" s="135"/>
    </row>
    <row r="197" spans="1:7" ht="381" customHeight="1">
      <c r="A197" s="135"/>
      <c r="B197" s="135"/>
      <c r="C197" s="135"/>
      <c r="D197" s="135"/>
      <c r="E197" s="135"/>
      <c r="F197" s="135"/>
      <c r="G197" s="135"/>
    </row>
  </sheetData>
  <mergeCells count="243">
    <mergeCell ref="A181:G197"/>
    <mergeCell ref="D178:G178"/>
    <mergeCell ref="A168:G168"/>
    <mergeCell ref="A137:G137"/>
    <mergeCell ref="A144:G144"/>
    <mergeCell ref="A148:G148"/>
    <mergeCell ref="D175:G175"/>
    <mergeCell ref="A170:G170"/>
    <mergeCell ref="F171:G171"/>
    <mergeCell ref="F166:G166"/>
    <mergeCell ref="C167:E167"/>
    <mergeCell ref="F167:G167"/>
    <mergeCell ref="A162:G162"/>
    <mergeCell ref="C163:E163"/>
    <mergeCell ref="F163:G163"/>
    <mergeCell ref="C164:E164"/>
    <mergeCell ref="F164:G164"/>
    <mergeCell ref="A158:G158"/>
    <mergeCell ref="C159:E159"/>
    <mergeCell ref="F159:G159"/>
    <mergeCell ref="C160:E160"/>
    <mergeCell ref="F160:G160"/>
    <mergeCell ref="C155:E155"/>
    <mergeCell ref="C156:E156"/>
    <mergeCell ref="A180:G180"/>
    <mergeCell ref="A37:D37"/>
    <mergeCell ref="A38:D38"/>
    <mergeCell ref="A39:D39"/>
    <mergeCell ref="A40:D40"/>
    <mergeCell ref="E37:G37"/>
    <mergeCell ref="E38:G38"/>
    <mergeCell ref="E39:G39"/>
    <mergeCell ref="E40:G40"/>
    <mergeCell ref="A122:G122"/>
    <mergeCell ref="A116:G116"/>
    <mergeCell ref="A176:C176"/>
    <mergeCell ref="A178:C178"/>
    <mergeCell ref="D176:G176"/>
    <mergeCell ref="D177:G177"/>
    <mergeCell ref="A174:G174"/>
    <mergeCell ref="A175:C175"/>
    <mergeCell ref="C171:E171"/>
    <mergeCell ref="C172:E172"/>
    <mergeCell ref="F172:G172"/>
    <mergeCell ref="C165:E165"/>
    <mergeCell ref="F165:G165"/>
    <mergeCell ref="C166:E166"/>
    <mergeCell ref="A177:C177"/>
    <mergeCell ref="F155:G155"/>
    <mergeCell ref="F156:G156"/>
    <mergeCell ref="A150:G150"/>
    <mergeCell ref="A152:G152"/>
    <mergeCell ref="A153:G153"/>
    <mergeCell ref="C154:E154"/>
    <mergeCell ref="F154:G154"/>
    <mergeCell ref="A146:G146"/>
    <mergeCell ref="C147:D147"/>
    <mergeCell ref="F147:G147"/>
    <mergeCell ref="D142:E142"/>
    <mergeCell ref="D143:E143"/>
    <mergeCell ref="A142:B142"/>
    <mergeCell ref="A143:B143"/>
    <mergeCell ref="A139:G139"/>
    <mergeCell ref="A140:B140"/>
    <mergeCell ref="D140:E140"/>
    <mergeCell ref="A141:B141"/>
    <mergeCell ref="D141:E141"/>
    <mergeCell ref="E134:F134"/>
    <mergeCell ref="E135:F135"/>
    <mergeCell ref="E136:F136"/>
    <mergeCell ref="C134:D134"/>
    <mergeCell ref="C135:D135"/>
    <mergeCell ref="C136:D136"/>
    <mergeCell ref="A130:G130"/>
    <mergeCell ref="A131:G131"/>
    <mergeCell ref="C132:D132"/>
    <mergeCell ref="E132:F132"/>
    <mergeCell ref="C133:D133"/>
    <mergeCell ref="E133:F133"/>
    <mergeCell ref="A124:G124"/>
    <mergeCell ref="D125:F125"/>
    <mergeCell ref="D126:F126"/>
    <mergeCell ref="D127:F127"/>
    <mergeCell ref="D128:F128"/>
    <mergeCell ref="A108:G108"/>
    <mergeCell ref="A112:G112"/>
    <mergeCell ref="A106:B106"/>
    <mergeCell ref="A104:G104"/>
    <mergeCell ref="A101:G101"/>
    <mergeCell ref="A105:B105"/>
    <mergeCell ref="F105:G105"/>
    <mergeCell ref="F106:G106"/>
    <mergeCell ref="C106:D106"/>
    <mergeCell ref="C99:D99"/>
    <mergeCell ref="E89:F89"/>
    <mergeCell ref="E90:F90"/>
    <mergeCell ref="E91:F91"/>
    <mergeCell ref="E92:F92"/>
    <mergeCell ref="E93:F93"/>
    <mergeCell ref="E94:F94"/>
    <mergeCell ref="E95:F95"/>
    <mergeCell ref="E96:F96"/>
    <mergeCell ref="E97:F97"/>
    <mergeCell ref="E98:F98"/>
    <mergeCell ref="E99:F99"/>
    <mergeCell ref="C94:D94"/>
    <mergeCell ref="C95:D95"/>
    <mergeCell ref="C96:D96"/>
    <mergeCell ref="C97:D97"/>
    <mergeCell ref="C98:D98"/>
    <mergeCell ref="C89:D89"/>
    <mergeCell ref="C90:D90"/>
    <mergeCell ref="C91:D91"/>
    <mergeCell ref="C92:D92"/>
    <mergeCell ref="C93:D93"/>
    <mergeCell ref="A86:G86"/>
    <mergeCell ref="C87:D87"/>
    <mergeCell ref="E87:F87"/>
    <mergeCell ref="C88:D88"/>
    <mergeCell ref="E88:F88"/>
    <mergeCell ref="E60:G60"/>
    <mergeCell ref="E61:G61"/>
    <mergeCell ref="E62:G62"/>
    <mergeCell ref="E63:G63"/>
    <mergeCell ref="E64:G64"/>
    <mergeCell ref="B60:D60"/>
    <mergeCell ref="B61:D61"/>
    <mergeCell ref="B62:D62"/>
    <mergeCell ref="B63:D63"/>
    <mergeCell ref="B64:D64"/>
    <mergeCell ref="B81:D81"/>
    <mergeCell ref="B82:D82"/>
    <mergeCell ref="B83:D83"/>
    <mergeCell ref="B84:D84"/>
    <mergeCell ref="E81:G81"/>
    <mergeCell ref="E82:G82"/>
    <mergeCell ref="E83:G83"/>
    <mergeCell ref="E84:G84"/>
    <mergeCell ref="B76:D76"/>
    <mergeCell ref="A46:G46"/>
    <mergeCell ref="B47:C47"/>
    <mergeCell ref="B48:C48"/>
    <mergeCell ref="B49:C49"/>
    <mergeCell ref="B50:C50"/>
    <mergeCell ref="A42:G42"/>
    <mergeCell ref="A43:G43"/>
    <mergeCell ref="A44:G44"/>
    <mergeCell ref="A45:G45"/>
    <mergeCell ref="E79:G79"/>
    <mergeCell ref="E80:G80"/>
    <mergeCell ref="E47:F47"/>
    <mergeCell ref="E48:F48"/>
    <mergeCell ref="E49:F49"/>
    <mergeCell ref="E50:F50"/>
    <mergeCell ref="E51:F51"/>
    <mergeCell ref="E52:F52"/>
    <mergeCell ref="B69:D69"/>
    <mergeCell ref="E69:G69"/>
    <mergeCell ref="A71:G71"/>
    <mergeCell ref="B57:D57"/>
    <mergeCell ref="B26:C26"/>
    <mergeCell ref="B27:C27"/>
    <mergeCell ref="F31:G31"/>
    <mergeCell ref="F33:G33"/>
    <mergeCell ref="F28:G28"/>
    <mergeCell ref="A1:G2"/>
    <mergeCell ref="A3:G3"/>
    <mergeCell ref="A6:G6"/>
    <mergeCell ref="A13:G13"/>
    <mergeCell ref="A21:G21"/>
    <mergeCell ref="A22:G22"/>
    <mergeCell ref="F25:G25"/>
    <mergeCell ref="F26:G26"/>
    <mergeCell ref="F27:G27"/>
    <mergeCell ref="B32:C32"/>
    <mergeCell ref="D32:E32"/>
    <mergeCell ref="F29:G29"/>
    <mergeCell ref="F32:G32"/>
    <mergeCell ref="F30:G30"/>
    <mergeCell ref="D25:E25"/>
    <mergeCell ref="D26:E26"/>
    <mergeCell ref="D27:E27"/>
    <mergeCell ref="D28:E28"/>
    <mergeCell ref="D29:E29"/>
    <mergeCell ref="A7:G12"/>
    <mergeCell ref="A14:G19"/>
    <mergeCell ref="B23:C23"/>
    <mergeCell ref="D23:E23"/>
    <mergeCell ref="F23:G23"/>
    <mergeCell ref="B24:C24"/>
    <mergeCell ref="D24:E24"/>
    <mergeCell ref="F24:G24"/>
    <mergeCell ref="B25:C25"/>
    <mergeCell ref="B51:C51"/>
    <mergeCell ref="B52:C52"/>
    <mergeCell ref="A53:G53"/>
    <mergeCell ref="A55:G55"/>
    <mergeCell ref="A56:G56"/>
    <mergeCell ref="B28:C28"/>
    <mergeCell ref="B29:C29"/>
    <mergeCell ref="B30:C30"/>
    <mergeCell ref="B31:C31"/>
    <mergeCell ref="B33:C33"/>
    <mergeCell ref="B34:C34"/>
    <mergeCell ref="B35:C35"/>
    <mergeCell ref="B36:C36"/>
    <mergeCell ref="D34:E34"/>
    <mergeCell ref="D35:E35"/>
    <mergeCell ref="D36:E36"/>
    <mergeCell ref="F34:G34"/>
    <mergeCell ref="F35:G35"/>
    <mergeCell ref="F36:G36"/>
    <mergeCell ref="D30:E30"/>
    <mergeCell ref="D31:E31"/>
    <mergeCell ref="D33:E33"/>
    <mergeCell ref="B80:D80"/>
    <mergeCell ref="E76:G76"/>
    <mergeCell ref="E77:G77"/>
    <mergeCell ref="E78:G78"/>
    <mergeCell ref="E57:G57"/>
    <mergeCell ref="B58:D58"/>
    <mergeCell ref="E58:G58"/>
    <mergeCell ref="B59:D59"/>
    <mergeCell ref="E59:G59"/>
    <mergeCell ref="B73:D73"/>
    <mergeCell ref="E73:G73"/>
    <mergeCell ref="B74:D74"/>
    <mergeCell ref="B75:D75"/>
    <mergeCell ref="E74:G74"/>
    <mergeCell ref="E75:G75"/>
    <mergeCell ref="B77:D77"/>
    <mergeCell ref="B78:D78"/>
    <mergeCell ref="B79:D79"/>
    <mergeCell ref="B65:D65"/>
    <mergeCell ref="B66:D66"/>
    <mergeCell ref="B67:D67"/>
    <mergeCell ref="B68:D68"/>
    <mergeCell ref="E65:G65"/>
    <mergeCell ref="E66:G66"/>
    <mergeCell ref="E67:G67"/>
    <mergeCell ref="E68:G68"/>
    <mergeCell ref="B72:D72"/>
    <mergeCell ref="E72:G72"/>
  </mergeCells>
  <phoneticPr fontId="18" type="noConversion"/>
  <hyperlinks>
    <hyperlink ref="A22" r:id="rId1" xr:uid="{3382BAB9-E2CB-41E9-91EA-BE809553446F}"/>
    <hyperlink ref="A44" r:id="rId2" xr:uid="{B5E2C41D-8C45-4F18-A661-1AD4FFA6F42B}"/>
    <hyperlink ref="A46" r:id="rId3" xr:uid="{FAC366E0-C60C-4437-B827-48B2525D483D}"/>
    <hyperlink ref="E58" r:id="rId4" xr:uid="{E9DB4996-24C9-4342-BC6C-3CDAB503D61B}"/>
    <hyperlink ref="E59" r:id="rId5" xr:uid="{9D20232C-707B-4CC2-80F5-44DF62FB7778}"/>
    <hyperlink ref="E60" r:id="rId6" xr:uid="{875FB7F2-2308-4C31-B4FE-D56D17E029E2}"/>
    <hyperlink ref="G126" r:id="rId7" xr:uid="{95100B1C-54D6-4D1F-9BE9-3B4523D10D63}"/>
    <hyperlink ref="F160" r:id="rId8" xr:uid="{CDAA0B0C-96C6-40CB-8419-B74251E7B158}"/>
    <hyperlink ref="F164" r:id="rId9" xr:uid="{3EC30598-ED39-4B32-A5CE-60C162D166B9}"/>
    <hyperlink ref="F165" r:id="rId10" xr:uid="{C048E048-2937-43E4-833C-098E43166E3E}"/>
    <hyperlink ref="F172" r:id="rId11" xr:uid="{18A051B0-A6E0-42BA-97B1-B834DB31A409}"/>
    <hyperlink ref="F166" r:id="rId12" xr:uid="{A2A05ADE-2DC0-4775-AE7B-BBE5E7C88D37}"/>
    <hyperlink ref="F155" r:id="rId13" xr:uid="{E60FA600-E5C3-47EC-AAB5-788DB1FB3373}"/>
    <hyperlink ref="G118" r:id="rId14" xr:uid="{63FA432B-2DE7-4F90-9612-063FACCEA0D2}"/>
    <hyperlink ref="G119:G121" r:id="rId15" display="www.senac.gov.py" xr:uid="{A009A237-2F70-49E7-8248-934AA050A075}"/>
    <hyperlink ref="E61" r:id="rId16" xr:uid="{63B2AC6C-BC45-4563-B94F-512FC6F21986}"/>
    <hyperlink ref="E62" r:id="rId17" xr:uid="{D2162ADA-9543-4F15-9DF9-FFB4F05C50B4}"/>
    <hyperlink ref="E63" r:id="rId18" xr:uid="{0D9EE34D-AAB5-4B0B-852A-66744897B8B5}"/>
    <hyperlink ref="E64" r:id="rId19" xr:uid="{287D9D26-6BF7-4FED-800C-DB915A29FB4E}"/>
    <hyperlink ref="E65" r:id="rId20" xr:uid="{ADE66351-96DD-49EE-A79C-E5AD46CE660D}"/>
    <hyperlink ref="E66" r:id="rId21" xr:uid="{BA3EE7F2-FED9-464D-929D-AA28F42238DF}"/>
    <hyperlink ref="G103" r:id="rId22" xr:uid="{BA3D9A6F-9DEA-499C-A686-7CCB320E0068}"/>
    <hyperlink ref="G114" r:id="rId23" xr:uid="{3DF22AAF-3C93-49BC-9DEC-A9633A5B0267}"/>
    <hyperlink ref="G115" r:id="rId24" xr:uid="{8CEB5BF7-6F12-46A2-8EC3-91982C7BB1D1}"/>
  </hyperlinks>
  <pageMargins left="0.25" right="0.25" top="0.75" bottom="0.75" header="0.3" footer="0.3"/>
  <pageSetup paperSize="190" scale="80" orientation="landscape" r:id="rId25"/>
  <drawing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Emilce Noemi Gaona</cp:lastModifiedBy>
  <cp:lastPrinted>2022-02-11T18:59:11Z</cp:lastPrinted>
  <dcterms:created xsi:type="dcterms:W3CDTF">2020-06-23T19:35:00Z</dcterms:created>
  <dcterms:modified xsi:type="dcterms:W3CDTF">2023-02-06T16:04:16Z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