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d.docs.live.net/6c08a9b965c83f19/Escritorio/"/>
    </mc:Choice>
  </mc:AlternateContent>
  <xr:revisionPtr revIDLastSave="187" documentId="8_{4B0292DD-EBDA-40AC-A05C-F4478C203F05}" xr6:coauthVersionLast="47" xr6:coauthVersionMax="47" xr10:uidLastSave="{3A70C368-E84C-4E7C-A211-7397D6AD890E}"/>
  <bookViews>
    <workbookView xWindow="-120" yWindow="-120" windowWidth="20730" windowHeight="11160" xr2:uid="{00000000-000D-0000-FFFF-FFFF00000000}"/>
  </bookViews>
  <sheets>
    <sheet name="Hoja1"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2" i="1" l="1"/>
  <c r="F122" i="1" s="1"/>
  <c r="D121" i="1"/>
  <c r="F121" i="1" s="1"/>
  <c r="D120" i="1"/>
  <c r="F120" i="1" s="1"/>
  <c r="D119" i="1"/>
  <c r="F119" i="1" s="1"/>
</calcChain>
</file>

<file path=xl/sharedStrings.xml><?xml version="1.0" encoding="utf-8"?>
<sst xmlns="http://schemas.openxmlformats.org/spreadsheetml/2006/main" count="412" uniqueCount="245">
  <si>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</si>
  <si>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</si>
  <si>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</si>
  <si>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</si>
  <si>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</si>
  <si>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</si>
  <si>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</si>
  <si>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</si>
  <si>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</si>
  <si>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</si>
  <si>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</si>
  <si>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</si>
  <si>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</si>
  <si>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</si>
  <si>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</si>
  <si>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</si>
  <si>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</si>
  <si>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</si>
  <si>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</si>
  <si>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</si>
  <si>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</si>
  <si>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</si>
  <si>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</si>
  <si>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</si>
  <si>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</si>
  <si>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</si>
  <si>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</si>
  <si>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</si>
  <si>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</si>
  <si>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</si>
  <si>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</si>
  <si>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</si>
  <si>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</si>
  <si>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</si>
  <si>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</si>
  <si>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</si>
  <si>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</si>
  <si>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</si>
  <si>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</si>
  <si>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</si>
  <si>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</si>
  <si>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</si>
  <si>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</si>
  <si>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</si>
  <si>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</si>
  <si>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</si>
  <si>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</si>
  <si>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</si>
  <si>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</si>
  <si>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</si>
  <si>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</si>
  <si>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</si>
  <si>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</si>
  <si>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</si>
  <si>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</si>
  <si>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</si>
  <si>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</si>
  <si>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</si>
  <si>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</si>
  <si>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</si>
  <si>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</si>
  <si>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</si>
  <si>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</si>
  <si>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</si>
  <si>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</si>
  <si>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</si>
  <si>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</si>
  <si>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</si>
  <si>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</si>
  <si>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</si>
  <si>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</si>
  <si>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</si>
  <si>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</si>
  <si>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</si>
  <si>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</si>
  <si>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</si>
  <si>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Evidencia (Enlace Ley 5282/14)</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</si>
  <si>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</si>
  <si>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</si>
  <si>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</si>
  <si>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</si>
  <si>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</si>
  <si>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</si>
  <si>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</si>
  <si>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</si>
  <si>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</si>
  <si>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</si>
  <si>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</si>
  <si>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</si>
  <si>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</si>
  <si>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</si>
  <si>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</si>
  <si>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</si>
  <si>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</si>
  <si>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</si>
  <si>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</si>
  <si>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</si>
  <si>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</si>
  <si>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</si>
  <si>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</si>
  <si>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</si>
  <si>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</si>
  <si>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</si>
  <si>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</si>
  <si>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</si>
  <si>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</si>
  <si>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</si>
  <si>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</si>
  <si>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</si>
  <si>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</si>
  <si>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</si>
  <si>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</si>
  <si>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</si>
  <si>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</si>
  <si>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</si>
  <si>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</si>
  <si>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</si>
  <si>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</si>
  <si>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BRINDAR SERVICIOS DE LUCHA CONTRA LA CORRUPCION, ASESORAMIENTO EN MATERIA DE TRANSPARENCIA E INTEGRIDAD, IMPULSAR POLITICAS DE MEJORA DE LA GOBERNANZA INSTITUCIONAL, E INVESTIGAR HECHOS DE CORRUPCION E IRREGULARIDADES ADMINISTRATIVAS CONFORME LO ESTABLECIDO EN EL PLAN OPERATIVO INSTITUCIONAL - POI</t>
  </si>
  <si>
    <t>Servicios para lucha contra la corrupción</t>
  </si>
  <si>
    <t>MONITOREO DE APLICACIÓN DE POLITICAS DE LA SENAC. CAPACITACIONES A FUNCIONARIOS Y SOCIEDAD CIVIL EN MATERIA DE TRANSPARENCIA, INTEGRIDAD Y LUCHA CONTRA  LA CORRUPCIÓN. CAPACITACIONES A ADMINISTRADORES DEL PORTAL DE DENUNCIAS Y EL SSPS/PORTAL DE TRANSPARENCIA ACTIVA. SEGUIMIENTO DE CASOS DE CORRUPCIÓN. RELEVAMIENTO DE DATOS ESTADISTICOS. ACTUALIZACIÓN Y MANTENIMIENTO DE LOS SISTEMAS DE DENUNCIAS, SSPS Y DEL PORTAL UNIFICADO DE TRANSPARENCIA ACTIVA. ASESORAMIENTO ANTE CONSULTAS EN MATERIA DE TRANSPARENCIA, INTEGRIDAD Y LUCHA CONTRA LA CORRUPCIÓN. (ORGANO DE CONSULTA ANTE LA CICC Y LA UNCAC) AMPLIACIÓN DE LA RED DE TRANSPARENCIA Y ANTICORRUPCIÓN A O.E.E. NO DEPENDIENTES DEL EJECUTIVO Y SECTOR PRIVADO.</t>
  </si>
  <si>
    <t>Alcance Nacional</t>
  </si>
  <si>
    <t>Unidades de Transparencia y Anticorrupción, Instituciones y Entidades Adheridas por Convenio y Ciudadanía en general fortalecidas en materia de transparencia, integridad y lucha contra la corrupcion.</t>
  </si>
  <si>
    <t>Informe de Avance de Metas Cualitativas y Cuantitativas de la STP</t>
  </si>
  <si>
    <t>Institución: Secretaria Nacional Anticorrupción</t>
  </si>
  <si>
    <t>Liderar la aplicación de políticas de transparencias de gestión y lucha contra la corrupción en todas las instituciones del Poder Ejecutivo, impulsando estrategias y mecanismos que garanticen la articulación de las instituciones del sector público y de actores sociales en el compromiso nacional de construir un país libre de corrupción.</t>
  </si>
  <si>
    <t>La Secretaria Nacional Anticorrupción, identificada con las siglas (SENAC), se constituye en la instancia rectora, normativa y estratégica en el diseño, ejecución, implementación, monitoreo y evaluación de las políticas públicas del Gobierno Nacional en materia de anticorrupción, integridad y transparencia.
Es un organismo técnico y de gestión especializada de la Presidencia de la República, con personería jurídica de derecho público y plena capacidad de obrar de conformidad al Decreto Nº 1.843/19, a los reglamentos y a otras normas legislativas y/o administrativas que se dicten, para la dirección, supervisión, coordinación, ejecución y evaluación de los programas, proyectos, planes y actividades del ámbito de su competencia.</t>
  </si>
  <si>
    <t>https://senac.gov.py/index.php/transparencia/rendicion-de-cuentas-al-ciudadano</t>
  </si>
  <si>
    <t>Dirección General de Prevención y Transparencia</t>
  </si>
  <si>
    <t>Dirección General de Asesoria Juridica</t>
  </si>
  <si>
    <t>Dirección General de Administración y Finanzas</t>
  </si>
  <si>
    <t>Dirección General de Auditoria</t>
  </si>
  <si>
    <t>Secretaria General</t>
  </si>
  <si>
    <t>Dirección de Analisis de Seguimiento de Casos
Dirección de Transparencia
Direccion de Planificación Estrategica 
Dirección Financiera
Direccion de Tecnologia de la Informacion
Dirección de Comunicación
Dirección de Dictamenes
Dirección de Capacitaciones
Dirección de Talento Humano</t>
  </si>
  <si>
    <t>Dirección de Transparencia</t>
  </si>
  <si>
    <t xml:space="preserve">Direccion de Planificación Estrategica </t>
  </si>
  <si>
    <t>Dirección Financiera</t>
  </si>
  <si>
    <t>Direccion de Tecnologia de la Informacion</t>
  </si>
  <si>
    <t>Dirección de Comunicación</t>
  </si>
  <si>
    <t>Dirección de Capacitaciones</t>
  </si>
  <si>
    <t>Dirección de Talento Humano</t>
  </si>
  <si>
    <t>Julio Noguera</t>
  </si>
  <si>
    <t>Federico Hetter</t>
  </si>
  <si>
    <t>Walter Speranza</t>
  </si>
  <si>
    <t>Miguela Gauto</t>
  </si>
  <si>
    <t>Patricia Rahi</t>
  </si>
  <si>
    <t>Maria Liz Garcia</t>
  </si>
  <si>
    <t>Emilce Gaona</t>
  </si>
  <si>
    <t>Omar Acosta</t>
  </si>
  <si>
    <t>Domingo Allende</t>
  </si>
  <si>
    <t>Diego Ovando</t>
  </si>
  <si>
    <t>Carolina Ramirez</t>
  </si>
  <si>
    <t>Victor Caceres</t>
  </si>
  <si>
    <t>Maria JoseRamirez</t>
  </si>
  <si>
    <t>Director Gral.</t>
  </si>
  <si>
    <t xml:space="preserve">Director </t>
  </si>
  <si>
    <t>Plan Nacional de Integridad, Transparencia y Anticorrupción 2021-2025</t>
  </si>
  <si>
    <t>Portal de Denuncias</t>
  </si>
  <si>
    <t>Decreto Nº 2991/19 Rendición de Cuentas al Ciudadano</t>
  </si>
  <si>
    <t>Panel de Transparencia Activa</t>
  </si>
  <si>
    <t>ODS 16 16,5</t>
  </si>
  <si>
    <t>PEI SENAC 2019-2023/ods 16,5</t>
  </si>
  <si>
    <t>PEI SENAC 2019-2023/ods 16,6</t>
  </si>
  <si>
    <t>Sello Integridad</t>
  </si>
  <si>
    <t>El PNI 2021-2025 Se constituye en el instrumento que sistematiza las acciones a ser emprendidas por el  Estado Paraguayo en materia de lucha contra la corrupción, tranparencia e integridad conforme a las recomendaciones internacionales en la materia.</t>
  </si>
  <si>
    <t>El portal de Denuncias se constituye en principal canal de denuncias con los cuales cuenta la ciudadania</t>
  </si>
  <si>
    <t>El manual de rendición de cuentas promueve la creación y fortalecimiento de los canales ciudadanos de participación a fin de incorporar un nuevo enfoque en la rendición de cuentas tradicional.</t>
  </si>
  <si>
    <t>De conformidad al Art. 8 de la Ley 5282/14 De libre acceso ciudadano a la información publica y transparencia gubernamental, la SENAC pone a disposición de la Ciudadania y los OEE los reportes de los niveles de cumplimiento.</t>
  </si>
  <si>
    <t>https://nube.senac.gov.py/s/zgzdb6YQXfdcft4</t>
  </si>
  <si>
    <t>www.denuncias.gov.py</t>
  </si>
  <si>
    <t>www.senac.gov.py/paneltransparenciaactiva</t>
  </si>
  <si>
    <t>Programa de Incentivos al Sector Privado</t>
  </si>
  <si>
    <t>sellointegridad.senac.gov.py</t>
  </si>
  <si>
    <t>La coordinación de las acciones públicas en materia de transparencia, integridad y lucha contra la corrupción es liderada por la SENAC conforme a su Plan Estrategico Institucional y Plan Operativa Instituen tanto institución rectora del tema, y son las Unidades de Transparencia y Anticorrupción las que están llamadas legalmente a constituirse en los actores promotores de su efectiva implementación en las respectivas instituciones en base a lo expuesto  la SENAC realizo la selección tematica de las principales actividades teniendo en cuenta a las UTAS brazos operativos de las Politicas de Transparencia e Integridad ,asi tambien se tuvo en cuenta la ciudadania en general en el marco de los ODS 16,5 y 16,6 y la Agenda 2030.</t>
  </si>
  <si>
    <t>ALTO</t>
  </si>
  <si>
    <t>NO DISPONIBLE</t>
  </si>
  <si>
    <t>www.sfp.gov.py</t>
  </si>
  <si>
    <t>transparencia.senac.gov.py</t>
  </si>
  <si>
    <t>TODAS RESPONDIDAS</t>
  </si>
  <si>
    <t>https://informacionpublica.paraguay.gov.py/portal/#!/estadisticas/burbujas</t>
  </si>
  <si>
    <t>Servicios para Lucha contra la corrupción</t>
  </si>
  <si>
    <t>El objetivo principal de la SENAC es mejorar la efectividad del gobierno paraguayo en desarrollar las capacidades institucionales y de recursos humanos, así como consolidar los mecanismos de transparencia y rendición de cuentas, y de esta manera establecer un camino claro hacia la mayor capacidad de respuesta a las necesidades y demandas ciudadanas y una base más sólida para la democracia y el estado de derecho de las instituciones públicas a través de las Unidades de Transparencia y Anticorrupción, como así también por todas aquellas instituciones que se adhieren a esta iniciativa que plantea fortalecer las capacidades técnicas institucionales para que las mismas puedan ofrecer mejores servicios a la ciudadanía.</t>
  </si>
  <si>
    <t>META ANUAL:  Identificación del Marco Normativo y Jurídico que regula y norma las prácticas de las Unidades de Transparencia e Integridad, de las Instituciones seleccionadas; concluirá con la elaboración de un informe al respecto de la situación normativa y jurídica de las Unidades de Transparencia y Anticorrupcion, y definirá las estrategias para el desarrollo</t>
  </si>
  <si>
    <t>Nivel Nacional</t>
  </si>
  <si>
    <t>www.senac.gov.py</t>
  </si>
  <si>
    <t>no aplica</t>
  </si>
  <si>
    <t>NIVEL 100</t>
  </si>
  <si>
    <t>NIVEL 200</t>
  </si>
  <si>
    <t>NIVEL 300</t>
  </si>
  <si>
    <t>NIVEL 900</t>
  </si>
  <si>
    <t>RESOLUCION SENAC 30/2022</t>
  </si>
  <si>
    <t>RESOLUCION SENAC 28/2022</t>
  </si>
  <si>
    <t>RESOLUCION SENAC 29/2022</t>
  </si>
  <si>
    <t>Cero</t>
  </si>
  <si>
    <t>Lineamientos Rendición de Cuentas al Ciudadano</t>
  </si>
  <si>
    <t>Lineamientos y plazos plan anual de transparencia y anticorrupción</t>
  </si>
  <si>
    <t>Aprobación Portal de Transparencia SENAC</t>
  </si>
  <si>
    <t>www.senac.gov.py/resoluciones</t>
  </si>
  <si>
    <t xml:space="preserve">Consulta Ciudadana </t>
  </si>
  <si>
    <t>La SENAC se encuentra adherida al Portal Unificado de Acceso a la Información Pública</t>
  </si>
  <si>
    <t>DGPT/DT</t>
  </si>
  <si>
    <t>informacionpublica.gov.py</t>
  </si>
  <si>
    <t>La SENAC pone a disposición de la ciudadania un canal para la recepción de denuncias</t>
  </si>
  <si>
    <t>DASC</t>
  </si>
  <si>
    <t>denuncias.gov.py</t>
  </si>
  <si>
    <t>Mesas del Sector Empresarial para el PN</t>
  </si>
  <si>
    <t>La SENAC en conjunto con el ENIT, en cumplimiento del compromiso del PRC 2022, conformo un espacio de dialogo destinado al sector empresarial, para impulsar su participación en el diseño e implementación a las politicas de integridad en el PNI</t>
  </si>
  <si>
    <t>SENAC/ENIT</t>
  </si>
  <si>
    <t xml:space="preserve">https://www.ccparaguay.com.py/noticias-2/conformacion-de-mesa-tecnica-entre-el-sector-publico-y-privado-para-la-implementacion-del-plan-nacional-de-integridad-transparencia-y-anticorrupcion </t>
  </si>
  <si>
    <t>Mesas del Sector Empresarial para el PNI</t>
  </si>
  <si>
    <t>Trabajo de diagnóstico sobre herramientas de incentivo: en base a las conversaciones con el sector empresarial, se esta culminando un trabajo de diagnostico para identificar las herramientas de incentivos de integridad existentes facilitado por el (proyecto trilatral Alemania, Brasil y Paraguay)</t>
  </si>
  <si>
    <t xml:space="preserve">https://senac.gov.py/index.php/noticias/senac-y-mic-impulsan-adhesion-de-instituciones-proyecto-de-incentivo-de-integridad-para-el-sector-privado </t>
  </si>
  <si>
    <t>El presente diagnótico servirá de base, para definir  la orientación de la herramienta de incentivo para el sector empresarial.</t>
  </si>
  <si>
    <t>Herramienta de incentivo de integriadad: Se avanza en el trabajo en la confeccion de una herramienta con la cooperacion trilateral Alemania, Brasil y Paraguay,  en el diseño de una herramienta de incentivo de integriad destinada para el sector empresarial.</t>
  </si>
  <si>
    <t>https://senac.gov.py/index.php/noticias/avanza-proyecto-trilateral-para-fortalecer-la-integridad</t>
  </si>
  <si>
    <t xml:space="preserve">La misma busca contribuir a fortalcer a las empresas en temas de integridad como firma de  mejorar el clima de negocios y las condiciones de integridad de potenciales contratistas del Estado. </t>
  </si>
  <si>
    <t>Aplicación Digital de Diagnóstico (Integrity App): Se esta  avanzando en el marco del proyecto trilateral, como aporte al sector empresarial, la incorporación al plan de accion del proyecto la elaboración de una herramientas de diagnostico del sector empresarial</t>
  </si>
  <si>
    <t>https://senac.gov.py/index.php/noticias/senac-participar-en-taller-sobre-proyecto-trilateral-de-fortalecimiento-de-la-integridad</t>
  </si>
  <si>
    <t>La herramienta digital pretende constituirse en una herramienta de apoyo para las empreasas, para identificar fortalezar y debilidades en materia de integridad a fin de tomar medidas de mitigación.</t>
  </si>
  <si>
    <t>1.3</t>
  </si>
  <si>
    <t xml:space="preserve">Durante el periodo enero/septiembre de 2022, no se han registrado denuncias que afectan a la Secretaría Nacional Anticorrupción, a través del Portal de Denuncias Anticorrupción ni a través de los otros canales habilitados a la ciudadanía para realizar denuncias sobre hechos de corrupción pública e irregularidades administrativas. </t>
  </si>
  <si>
    <t>02/2022.</t>
  </si>
  <si>
    <t>Auditoria de la Efectividad de Sistema de Control Interno</t>
  </si>
  <si>
    <t>https://nube.senac.gov.py/s/TJpq8oK4tEKLErr?dir=undefined&amp;path=%2Fa%C3%B1o%202022&amp;openfile=1183567</t>
  </si>
  <si>
    <t>03/2022.</t>
  </si>
  <si>
    <t>Evaluación del Grado de Implementación del MECIP Ejecicio Fiscal 2021</t>
  </si>
  <si>
    <t>https://nube.senac.gov.py/s/TJpq8oK4tEKLErr?dir=undefined&amp;path=%2Fa%C3%B1o%202022&amp;openfile=1183558</t>
  </si>
  <si>
    <t>01/2022.</t>
  </si>
  <si>
    <t>Informe de Cumplimiento del Art. 41 Ley 2051/2003</t>
  </si>
  <si>
    <t>https://nube.senac.gov.py/s/TJpq8oK4tEKLErr?dir=undefined&amp;path=%2Fa%C3%B1o%202022&amp;openfile=1183560</t>
  </si>
  <si>
    <t>Informe de Cumplimiento del Plan de Mejoramiento - Ejecicio Fiscal 2021</t>
  </si>
  <si>
    <t>https://nube.senac.gov.py/s/TJpq8oK4tEKLErr?dir=undefined&amp;path=%2Fa%C3%B1o%202022&amp;openfile=1183559</t>
  </si>
  <si>
    <t>Informe de Auditoria Financiera - Estados Financieros y Dictamen</t>
  </si>
  <si>
    <t>https://nube.senac.gov.py/s/TJpq8oK4tEKLErr?dir=undefined&amp;path=%2Fa%C3%B1o%202022&amp;openfile=1183557</t>
  </si>
  <si>
    <t>04/2022.</t>
  </si>
  <si>
    <t>Informe de Auditoria Presupuestaria del Nivel 100</t>
  </si>
  <si>
    <t>En proceso</t>
  </si>
  <si>
    <t>Portal de Transparencia</t>
  </si>
  <si>
    <t>Herramienta de AIP, cuenta con un buzon de consultas.</t>
  </si>
  <si>
    <t>Adquisición de servicio de limpieza para el local de la SENAC. Contrato plurianual. Ad referéndum</t>
  </si>
  <si>
    <t>Ysyry de Nestor Virgilio Benítez Ramírez</t>
  </si>
  <si>
    <t>Ejecución</t>
  </si>
  <si>
    <t>https://www.contrataciones.gov.py/licitaciones/convocatoria/403468-adquisicion-servicio-limpieza-local-senac-contrato-plurianual-ad-referendum-1.html</t>
  </si>
  <si>
    <t>Periodo del informe: Abril a Junio 2022</t>
  </si>
  <si>
    <t>GESTIÓN DE DENUNCIAS
Por otra parte, la SENAC, cuenta con herramientas digitales para la gestión administrativa de denuncias, administrados por la Dirección de Análisis y Seguimiento de Casos (DASC) dependiente de la DGAJ, los cuales son: 
•	Portal de Denuncias Anticorrupción,
•	Sistema de Seguimiento de Procesos (SSPS.) y,
•	Panel de Denuncias. 
Denuncias sobre supuestos hechos de corrupción e irregularidades administrativas cometidos por funcionarios que prestan servicio en instituciones dependientes del Poder Ejecutivo e instituciones que tengan convenio con la SENAC, podrán ser registradas en el Portal de Denuncias Anticorrupción, www.denuncias.gov.py, con la posibilidad de hacerlo de manera anónima, abierta o con protección de datos.
Estas denuncias son recibidas en la SENAC, vía Sistema de Seguimiento de Procesos – SSPS- las cuales son analizadas, tipificadas provisoriamente y en el caso de reunir los criterios de admisión, son asignadas a las Unidades de Transparencia y Anticorrupción (UTAs) de las instituciones afectadas o a la SENAC según el caso, para el trámite respectivo conforme a las reglamentaciones vigentes. 
El ciudadano que realizó la denuncia podrá tener acceso al estado de esta a través del Portal de Denuncias Anticorrupción www.denuncias.gov.py. 
En fecha 11 de marzo de 2022, por Resolución SENAC Nº 53/22 se implementan reformas y funcionalidades en el Portal de Denuncias Anticorrupción y en el Sistema de Seguimiento de Procesos de la SENAC (SSPS), se modifican artículos de la Resolución SENAC Nº 278 de fecha 12 de noviembre de 2019 y de la Resolución SENAC Nº 07 de fecha 24 de enero del 2020, se deja sin efecto la Resolución SENAC Nº 55 de fecha 28 de febrero de 2020, y se aprueban e implementan nuevos manuales. 
Funciones incorporadas al nuevo Portal de Denuncias Anticorrupción y al Sistema de Seguimiento de Procesos (SSPS) 
1.	A través del link www.denuncias.gov.py, se podrá acceder a ambas herramientas digitales.
2.	La generación de una clave de seguridad, la cual es de carácter obligatorio y sirve para que la persona que registró la denuncia tenga acceso a los datos de ésta y pueda descargarla las veces que precise. Además, para poder responder a las consultas de los funcionarios encargados de tramitarlas, ante la insuficiencia o falta de datos para admitir la denuncia.
3.	La disponibilidad de preguntas frecuentes.
4.	La disponibilidad de una breve explicación de los estados en que podría encontrarse la denuncia.
5.	La posibilidad de mantener comunicación entre funcionario de la SENAC o de la UTA con el denunciante hasta que la denuncia sea procesada.
Funciones incorporadas en el Sistema de seguimiento de Procesos (SSPS)
1.	La visualización del Panel de Datos Abiertos del Sistema de Denuncias.
2.	La posibilidad de registrar una denuncia desde el SPSS, a través de un botón que redireccionará al usuario al Portal de Denuncias Anticorrupción.
3.	Menú de Control de Plazos donde se podrá visualizar los plazos establecidos, los días en el estado y los días de mora.
4.	Menú de Consultas, que podrá ser descargada la consulta en formato Excel.
5.	Menú de Solicitud de Prorrogas, donde se podrá visualizar el estado de las solicitudes.
6.	La posibilidad de descargar la denuncia en formato PDF en el estado en que se encuentre. 
7.	La ampliación de la capacidad para adjuntar documentos y realizar:
a.	La descripción del hecho denunciado
b.	El comentario de asignación de la denuncia.
c.	La fundamentación del motivo de desestimación.
d.	La descripción de la recomendación.
e.	La descripción de la decisión final, donde se podrá adjuntar el documento que plasma dicha decisión. 
La Resolución SENAC Nº 53/22 cuenta con 13 artículos y 2 anexos, ya que además de incorporar funcionalidades, modifica anexos y artículos de reglamentaciones existentes.
A este nuevo formato del Portal de Denuncias Anticorrupción se tiene acceso a través del mismo link; denuncias.gov.py.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</si>
</sst>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u/>
      <sz val="18"/>
      <name val="Calibri"/>
      <family val="2"/>
    </font>
    <font>
      <sz val="11"/>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sz val="10"/>
      <name val="Arial"/>
      <family val="2"/>
    </font>
  </fonts>
  <fills count="7">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9" fontId="21" fillId="0" borderId="0" applyFont="0" applyFill="0" applyBorder="0" applyAlignment="0" applyProtection="0"/>
    <xf numFmtId="0" fontId="24" fillId="0" borderId="0" applyNumberFormat="0" applyFill="0" applyBorder="0" applyAlignment="0" applyProtection="0">
      <alignment vertical="center"/>
    </xf>
    <xf numFmtId="0" fontId="25" fillId="0" borderId="0"/>
  </cellStyleXfs>
  <cellXfs count="137">
    <xf numFmtId="0" fontId="0" fillId="0" borderId="0" xfId="0">
      <alignment vertical="center"/>
    </xf>
    <xf numFmtId="0" fontId="3" fillId="0" borderId="0" xfId="0" applyFont="1">
      <alignment vertical="center"/>
    </xf>
    <xf numFmtId="0" fontId="3" fillId="4" borderId="1" xfId="0" applyFont="1" applyFill="1" applyBorder="1">
      <alignment vertical="center"/>
    </xf>
    <xf numFmtId="0" fontId="7" fillId="4" borderId="0" xfId="0" applyFont="1" applyFill="1">
      <alignment vertical="center"/>
    </xf>
    <xf numFmtId="0" fontId="6" fillId="4" borderId="0" xfId="0" applyFont="1" applyFill="1">
      <alignment vertical="center"/>
    </xf>
    <xf numFmtId="0" fontId="12" fillId="4" borderId="0" xfId="0" applyFont="1" applyFill="1">
      <alignment vertical="center"/>
    </xf>
    <xf numFmtId="0" fontId="12" fillId="0" borderId="0" xfId="0" applyFont="1">
      <alignment vertical="center"/>
    </xf>
    <xf numFmtId="0" fontId="13" fillId="4" borderId="1" xfId="0" applyFont="1" applyFill="1" applyBorder="1">
      <alignment vertical="center"/>
    </xf>
    <xf numFmtId="0" fontId="12" fillId="4" borderId="1" xfId="0" applyFont="1" applyFill="1" applyBorder="1">
      <alignment vertical="center"/>
    </xf>
    <xf numFmtId="0" fontId="13" fillId="0" borderId="0" xfId="0" applyFont="1">
      <alignment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5" fillId="0" borderId="0" xfId="0" applyFont="1">
      <alignment vertical="center"/>
    </xf>
    <xf numFmtId="0" fontId="14" fillId="4" borderId="1" xfId="0" applyFont="1" applyFill="1" applyBorder="1">
      <alignment vertical="center"/>
    </xf>
    <xf numFmtId="0" fontId="15" fillId="4" borderId="1" xfId="0" applyFont="1" applyFill="1" applyBorder="1">
      <alignment vertical="center"/>
    </xf>
    <xf numFmtId="0" fontId="13"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12" fillId="0" borderId="0" xfId="0" applyFont="1" applyAlignment="1">
      <alignment horizontal="center" vertical="center"/>
    </xf>
    <xf numFmtId="0" fontId="14" fillId="4" borderId="1" xfId="0" applyFont="1" applyFill="1" applyBorder="1" applyAlignment="1">
      <alignment horizontal="center" vertical="center"/>
    </xf>
    <xf numFmtId="0" fontId="13" fillId="5" borderId="0" xfId="0" applyFont="1" applyFill="1" applyAlignment="1">
      <alignment horizontal="center" vertical="center"/>
    </xf>
    <xf numFmtId="0" fontId="12" fillId="5" borderId="0" xfId="0" applyFont="1" applyFill="1">
      <alignment vertical="center"/>
    </xf>
    <xf numFmtId="0" fontId="0" fillId="5" borderId="0" xfId="0" applyFill="1">
      <alignment vertical="center"/>
    </xf>
    <xf numFmtId="0" fontId="15" fillId="4" borderId="1" xfId="0" applyFont="1" applyFill="1" applyBorder="1" applyAlignment="1">
      <alignment horizontal="center" vertical="top" wrapText="1"/>
    </xf>
    <xf numFmtId="0" fontId="14" fillId="3" borderId="1" xfId="0" applyFont="1" applyFill="1" applyBorder="1" applyAlignment="1">
      <alignment horizontal="center" vertical="center" wrapText="1"/>
    </xf>
    <xf numFmtId="0" fontId="5" fillId="0" borderId="0" xfId="0" applyFont="1">
      <alignment vertical="center"/>
    </xf>
    <xf numFmtId="0" fontId="10" fillId="0" borderId="0" xfId="0" applyFont="1">
      <alignment vertical="center"/>
    </xf>
    <xf numFmtId="0" fontId="14" fillId="2" borderId="1" xfId="0" applyFont="1" applyFill="1" applyBorder="1" applyAlignment="1">
      <alignment horizontal="justify" vertical="top" wrapText="1"/>
    </xf>
    <xf numFmtId="0" fontId="12" fillId="5" borderId="4" xfId="0" applyFont="1" applyFill="1" applyBorder="1" applyAlignment="1">
      <alignment horizontal="center" vertical="center"/>
    </xf>
    <xf numFmtId="0" fontId="13" fillId="3" borderId="1" xfId="0" applyFont="1" applyFill="1" applyBorder="1">
      <alignment vertical="center"/>
    </xf>
    <xf numFmtId="0" fontId="13" fillId="4" borderId="13" xfId="0" applyFont="1" applyFill="1" applyBorder="1">
      <alignment vertical="center"/>
    </xf>
    <xf numFmtId="0" fontId="12" fillId="4" borderId="14" xfId="0" applyFont="1" applyFill="1" applyBorder="1">
      <alignment vertical="center"/>
    </xf>
    <xf numFmtId="0" fontId="12" fillId="5" borderId="0" xfId="0" applyFont="1" applyFill="1" applyAlignment="1">
      <alignment horizontal="center" vertical="center"/>
    </xf>
    <xf numFmtId="0" fontId="12" fillId="4" borderId="1" xfId="0" applyFont="1" applyFill="1" applyBorder="1" applyAlignment="1">
      <alignment vertical="center" wrapText="1"/>
    </xf>
    <xf numFmtId="0" fontId="22" fillId="4" borderId="1" xfId="0" applyFont="1" applyFill="1" applyBorder="1" applyAlignment="1">
      <alignment vertical="center" wrapText="1"/>
    </xf>
    <xf numFmtId="0" fontId="23" fillId="4" borderId="1" xfId="0" applyFont="1" applyFill="1" applyBorder="1" applyAlignment="1">
      <alignment vertical="center" wrapText="1"/>
    </xf>
    <xf numFmtId="9" fontId="12" fillId="4" borderId="1" xfId="1" applyFont="1" applyFill="1" applyBorder="1" applyAlignment="1">
      <alignment vertical="center"/>
    </xf>
    <xf numFmtId="0" fontId="24" fillId="4" borderId="1" xfId="2" applyFill="1" applyBorder="1" applyAlignment="1">
      <alignment horizontal="center" vertical="center" wrapText="1"/>
    </xf>
    <xf numFmtId="0" fontId="12" fillId="4" borderId="1" xfId="0" applyFont="1" applyFill="1" applyBorder="1" applyAlignment="1">
      <alignment horizontal="justify" vertical="justify" wrapText="1"/>
    </xf>
    <xf numFmtId="3" fontId="12" fillId="4" borderId="1" xfId="0" applyNumberFormat="1" applyFont="1" applyFill="1" applyBorder="1">
      <alignment vertical="center"/>
    </xf>
    <xf numFmtId="10" fontId="12" fillId="4" borderId="1" xfId="0" applyNumberFormat="1" applyFont="1" applyFill="1" applyBorder="1">
      <alignment vertical="center"/>
    </xf>
    <xf numFmtId="0" fontId="24" fillId="4" borderId="1" xfId="2" applyFill="1" applyBorder="1">
      <alignment vertical="center"/>
    </xf>
    <xf numFmtId="0" fontId="12" fillId="4" borderId="1" xfId="0" applyFont="1" applyFill="1" applyBorder="1" applyAlignment="1">
      <alignment horizontal="center" vertical="center" wrapText="1"/>
    </xf>
    <xf numFmtId="0" fontId="15" fillId="4" borderId="1" xfId="0" applyFont="1" applyFill="1" applyBorder="1" applyAlignment="1">
      <alignment horizontal="right" vertical="center"/>
    </xf>
    <xf numFmtId="14" fontId="12" fillId="4" borderId="1" xfId="0" applyNumberFormat="1" applyFont="1" applyFill="1" applyBorder="1">
      <alignment vertical="center"/>
    </xf>
    <xf numFmtId="0" fontId="15" fillId="4" borderId="14" xfId="0" applyFont="1" applyFill="1" applyBorder="1" applyAlignment="1">
      <alignment horizontal="right" vertical="center"/>
    </xf>
    <xf numFmtId="17" fontId="15" fillId="4" borderId="1" xfId="0" applyNumberFormat="1" applyFont="1" applyFill="1" applyBorder="1" applyAlignment="1">
      <alignment horizontal="right" vertical="center"/>
    </xf>
    <xf numFmtId="17" fontId="12" fillId="4" borderId="1" xfId="0" applyNumberFormat="1" applyFont="1" applyFill="1" applyBorder="1">
      <alignment vertical="center"/>
    </xf>
    <xf numFmtId="14" fontId="12" fillId="4" borderId="1" xfId="0" applyNumberFormat="1" applyFont="1" applyFill="1" applyBorder="1" applyAlignment="1">
      <alignment vertical="center" wrapText="1"/>
    </xf>
    <xf numFmtId="3" fontId="12" fillId="4" borderId="1" xfId="0" applyNumberFormat="1" applyFont="1" applyFill="1" applyBorder="1" applyAlignment="1">
      <alignment vertical="center" wrapText="1"/>
    </xf>
    <xf numFmtId="0" fontId="24" fillId="4" borderId="1" xfId="2" applyFill="1" applyBorder="1" applyAlignment="1">
      <alignment vertical="center" wrapText="1"/>
    </xf>
    <xf numFmtId="3" fontId="12" fillId="4" borderId="1" xfId="0" applyNumberFormat="1" applyFont="1" applyFill="1" applyBorder="1" applyAlignment="1">
      <alignment horizontal="left" vertical="center"/>
    </xf>
    <xf numFmtId="0" fontId="2" fillId="4" borderId="0" xfId="0" applyFont="1" applyFill="1" applyAlignment="1">
      <alignment horizontal="left" vertical="top" wrapText="1"/>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24" fillId="4" borderId="1" xfId="2" applyFill="1" applyBorder="1" applyAlignment="1">
      <alignment horizontal="center" vertical="center" wrapText="1"/>
    </xf>
    <xf numFmtId="0" fontId="13" fillId="4" borderId="14" xfId="0" applyFont="1" applyFill="1" applyBorder="1" applyAlignment="1">
      <alignment horizontal="center" vertical="center"/>
    </xf>
    <xf numFmtId="0" fontId="13" fillId="4" borderId="14"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4" borderId="2" xfId="0" applyFont="1" applyFill="1" applyBorder="1" applyAlignment="1">
      <alignment horizontal="left" vertical="center"/>
    </xf>
    <xf numFmtId="0" fontId="12" fillId="4" borderId="7" xfId="0" applyFont="1" applyFill="1" applyBorder="1" applyAlignment="1">
      <alignment horizontal="left" vertical="center"/>
    </xf>
    <xf numFmtId="0" fontId="12" fillId="4" borderId="3" xfId="0" applyFont="1" applyFill="1" applyBorder="1" applyAlignment="1">
      <alignment horizontal="left" vertical="center"/>
    </xf>
    <xf numFmtId="0" fontId="24" fillId="4" borderId="2" xfId="2" applyFill="1" applyBorder="1" applyAlignment="1">
      <alignment horizontal="center" vertical="center"/>
    </xf>
    <xf numFmtId="0" fontId="12" fillId="4" borderId="3" xfId="0" applyFont="1" applyFill="1" applyBorder="1" applyAlignment="1">
      <alignment horizontal="center" vertical="center"/>
    </xf>
    <xf numFmtId="0" fontId="8" fillId="2" borderId="0" xfId="0" applyFont="1" applyFill="1" applyAlignment="1">
      <alignment horizontal="center" vertical="center"/>
    </xf>
    <xf numFmtId="0" fontId="14" fillId="3" borderId="1" xfId="0" applyFont="1" applyFill="1" applyBorder="1" applyAlignment="1">
      <alignment horizontal="center" vertical="top"/>
    </xf>
    <xf numFmtId="0" fontId="14" fillId="3" borderId="1" xfId="0" applyFont="1" applyFill="1" applyBorder="1" applyAlignment="1">
      <alignment horizontal="center" vertical="top" wrapText="1"/>
    </xf>
    <xf numFmtId="0" fontId="16" fillId="3" borderId="4" xfId="0" applyFont="1" applyFill="1" applyBorder="1" applyAlignment="1">
      <alignment horizontal="center" vertical="center"/>
    </xf>
    <xf numFmtId="0" fontId="15" fillId="4" borderId="1" xfId="0" applyFont="1" applyFill="1" applyBorder="1" applyAlignment="1">
      <alignment horizontal="center" vertical="center"/>
    </xf>
    <xf numFmtId="0" fontId="18" fillId="3"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11" fillId="3"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1" fillId="3" borderId="13"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4" fillId="2" borderId="13"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3" xfId="0" applyFont="1" applyFill="1" applyBorder="1" applyAlignment="1">
      <alignment horizontal="center" vertical="center"/>
    </xf>
    <xf numFmtId="0" fontId="15" fillId="4" borderId="7" xfId="0" applyFont="1" applyFill="1" applyBorder="1" applyAlignment="1">
      <alignment horizontal="center" vertical="center" wrapText="1"/>
    </xf>
    <xf numFmtId="0" fontId="16" fillId="3" borderId="13"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7" fillId="3" borderId="0" xfId="0" applyFont="1" applyFill="1" applyAlignment="1">
      <alignment horizontal="center" vertical="center"/>
    </xf>
    <xf numFmtId="0" fontId="14" fillId="4" borderId="7" xfId="0"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0" fontId="24" fillId="4" borderId="7" xfId="2" applyFill="1" applyBorder="1" applyAlignment="1">
      <alignment horizontal="center" vertical="center"/>
    </xf>
    <xf numFmtId="0" fontId="9" fillId="4" borderId="7"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16" fillId="3" borderId="6" xfId="0" applyFont="1" applyFill="1" applyBorder="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20" fillId="6" borderId="0" xfId="0" applyFont="1" applyFill="1" applyAlignment="1">
      <alignment horizontal="center" vertical="center"/>
    </xf>
    <xf numFmtId="0" fontId="4" fillId="2" borderId="0" xfId="0" applyFont="1" applyFill="1" applyAlignment="1">
      <alignment horizontal="center" vertical="center"/>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Alignment="1">
      <alignment horizontal="center" vertical="center"/>
    </xf>
    <xf numFmtId="0" fontId="12" fillId="4" borderId="11" xfId="0" applyFont="1" applyFill="1" applyBorder="1" applyAlignment="1">
      <alignment horizontal="center" vertical="center"/>
    </xf>
    <xf numFmtId="0" fontId="12" fillId="4" borderId="4" xfId="0" applyFont="1" applyFill="1" applyBorder="1" applyAlignment="1">
      <alignment horizontal="center" vertical="center"/>
    </xf>
    <xf numFmtId="0" fontId="14" fillId="2" borderId="8" xfId="0" applyFont="1" applyFill="1" applyBorder="1" applyAlignment="1">
      <alignment horizontal="center" vertical="top" wrapText="1"/>
    </xf>
    <xf numFmtId="0" fontId="14" fillId="2" borderId="9" xfId="0" applyFont="1" applyFill="1" applyBorder="1" applyAlignment="1">
      <alignment horizontal="center" vertical="top" wrapText="1"/>
    </xf>
    <xf numFmtId="0" fontId="13" fillId="2" borderId="1"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0" xfId="0" applyFont="1" applyFill="1" applyAlignment="1">
      <alignment horizontal="center" vertical="center" wrapText="1"/>
    </xf>
    <xf numFmtId="0" fontId="1" fillId="4" borderId="0" xfId="0" applyFont="1" applyFill="1" applyAlignment="1">
      <alignment horizontal="left" vertical="top" wrapText="1"/>
    </xf>
  </cellXfs>
  <cellStyles count="4">
    <cellStyle name="Hipervínculo" xfId="2" builtinId="8"/>
    <cellStyle name="Normal" xfId="0" builtinId="0"/>
    <cellStyle name="Normal 2" xfId="3" xr:uid="{63FA60B9-C6F3-44CB-B696-18BDBEFD5F4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Ejecución Presupuestaria al 30/06/2022.-</a:t>
            </a:r>
          </a:p>
        </c:rich>
      </c:tx>
      <c:layout>
        <c:manualLayout>
          <c:xMode val="edge"/>
          <c:yMode val="edge"/>
          <c:x val="0.26766246719160103"/>
          <c:y val="6.93641758811718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7294203849518811"/>
          <c:y val="0.27819444444444447"/>
          <c:w val="0.78261351706036741"/>
          <c:h val="0.61498432487605714"/>
        </c:manualLayout>
      </c:layout>
      <c:barChart>
        <c:barDir val="col"/>
        <c:grouping val="clustered"/>
        <c:varyColors val="0"/>
        <c:ser>
          <c:idx val="0"/>
          <c:order val="0"/>
          <c:tx>
            <c:strRef>
              <c:f>[2]Datos!$I$19</c:f>
              <c:strCache>
                <c:ptCount val="1"/>
                <c:pt idx="0">
                  <c:v>Presupuesto </c:v>
                </c:pt>
              </c:strCache>
            </c:strRef>
          </c:tx>
          <c:spPr>
            <a:solidFill>
              <a:schemeClr val="accent1"/>
            </a:solidFill>
            <a:ln>
              <a:noFill/>
            </a:ln>
            <a:effectLst/>
          </c:spPr>
          <c:invertIfNegative val="0"/>
          <c:cat>
            <c:strRef>
              <c:f>[2]Datos!$H$20:$H$27</c:f>
              <c:strCache>
                <c:ptCount val="8"/>
                <c:pt idx="1">
                  <c:v>NIVEL 100</c:v>
                </c:pt>
                <c:pt idx="3">
                  <c:v>NIVEL 200</c:v>
                </c:pt>
                <c:pt idx="5">
                  <c:v>NIVEL 300</c:v>
                </c:pt>
                <c:pt idx="7">
                  <c:v>NIVEL 900</c:v>
                </c:pt>
              </c:strCache>
            </c:strRef>
          </c:cat>
          <c:val>
            <c:numRef>
              <c:f>[2]Datos!$I$20:$I$27</c:f>
              <c:numCache>
                <c:formatCode>General</c:formatCode>
                <c:ptCount val="8"/>
                <c:pt idx="0">
                  <c:v>0</c:v>
                </c:pt>
                <c:pt idx="1">
                  <c:v>3564250992</c:v>
                </c:pt>
                <c:pt idx="3">
                  <c:v>407459860</c:v>
                </c:pt>
                <c:pt idx="5">
                  <c:v>14500000</c:v>
                </c:pt>
                <c:pt idx="7">
                  <c:v>2000000</c:v>
                </c:pt>
              </c:numCache>
            </c:numRef>
          </c:val>
          <c:extLst>
            <c:ext xmlns:c16="http://schemas.microsoft.com/office/drawing/2014/chart" uri="{C3380CC4-5D6E-409C-BE32-E72D297353CC}">
              <c16:uniqueId val="{00000000-19C3-4E78-BF54-AA8DC6F56C56}"/>
            </c:ext>
          </c:extLst>
        </c:ser>
        <c:ser>
          <c:idx val="1"/>
          <c:order val="1"/>
          <c:tx>
            <c:strRef>
              <c:f>[2]Datos!$J$19</c:f>
              <c:strCache>
                <c:ptCount val="1"/>
                <c:pt idx="0">
                  <c:v>Modificación</c:v>
                </c:pt>
              </c:strCache>
            </c:strRef>
          </c:tx>
          <c:spPr>
            <a:solidFill>
              <a:schemeClr val="accent2"/>
            </a:solidFill>
            <a:ln>
              <a:noFill/>
            </a:ln>
            <a:effectLst/>
          </c:spPr>
          <c:invertIfNegative val="0"/>
          <c:cat>
            <c:strRef>
              <c:f>[2]Datos!$H$20:$H$27</c:f>
              <c:strCache>
                <c:ptCount val="8"/>
                <c:pt idx="1">
                  <c:v>NIVEL 100</c:v>
                </c:pt>
                <c:pt idx="3">
                  <c:v>NIVEL 200</c:v>
                </c:pt>
                <c:pt idx="5">
                  <c:v>NIVEL 300</c:v>
                </c:pt>
                <c:pt idx="7">
                  <c:v>NIVEL 900</c:v>
                </c:pt>
              </c:strCache>
            </c:strRef>
          </c:cat>
          <c:val>
            <c:numRef>
              <c:f>[2]Datos!$J$20:$J$27</c:f>
              <c:numCache>
                <c:formatCode>General</c:formatCode>
                <c:ptCount val="8"/>
                <c:pt idx="1">
                  <c:v>0</c:v>
                </c:pt>
                <c:pt idx="3">
                  <c:v>18700000</c:v>
                </c:pt>
                <c:pt idx="5">
                  <c:v>1300000</c:v>
                </c:pt>
                <c:pt idx="7">
                  <c:v>0</c:v>
                </c:pt>
              </c:numCache>
            </c:numRef>
          </c:val>
          <c:extLst>
            <c:ext xmlns:c16="http://schemas.microsoft.com/office/drawing/2014/chart" uri="{C3380CC4-5D6E-409C-BE32-E72D297353CC}">
              <c16:uniqueId val="{00000001-19C3-4E78-BF54-AA8DC6F56C56}"/>
            </c:ext>
          </c:extLst>
        </c:ser>
        <c:ser>
          <c:idx val="2"/>
          <c:order val="2"/>
          <c:tx>
            <c:strRef>
              <c:f>[2]Datos!$K$19</c:f>
              <c:strCache>
                <c:ptCount val="1"/>
                <c:pt idx="0">
                  <c:v>Presupuesto</c:v>
                </c:pt>
              </c:strCache>
            </c:strRef>
          </c:tx>
          <c:spPr>
            <a:solidFill>
              <a:schemeClr val="accent3"/>
            </a:solidFill>
            <a:ln>
              <a:noFill/>
            </a:ln>
            <a:effectLst/>
          </c:spPr>
          <c:invertIfNegative val="0"/>
          <c:cat>
            <c:strRef>
              <c:f>[2]Datos!$H$20:$H$27</c:f>
              <c:strCache>
                <c:ptCount val="8"/>
                <c:pt idx="1">
                  <c:v>NIVEL 100</c:v>
                </c:pt>
                <c:pt idx="3">
                  <c:v>NIVEL 200</c:v>
                </c:pt>
                <c:pt idx="5">
                  <c:v>NIVEL 300</c:v>
                </c:pt>
                <c:pt idx="7">
                  <c:v>NIVEL 900</c:v>
                </c:pt>
              </c:strCache>
            </c:strRef>
          </c:cat>
          <c:val>
            <c:numRef>
              <c:f>[2]Datos!$K$20:$K$27</c:f>
              <c:numCache>
                <c:formatCode>General</c:formatCode>
                <c:ptCount val="8"/>
                <c:pt idx="0">
                  <c:v>0</c:v>
                </c:pt>
                <c:pt idx="1">
                  <c:v>3564250992</c:v>
                </c:pt>
                <c:pt idx="3">
                  <c:v>426159860</c:v>
                </c:pt>
                <c:pt idx="5">
                  <c:v>15800000</c:v>
                </c:pt>
                <c:pt idx="7">
                  <c:v>2000000</c:v>
                </c:pt>
              </c:numCache>
            </c:numRef>
          </c:val>
          <c:extLst>
            <c:ext xmlns:c16="http://schemas.microsoft.com/office/drawing/2014/chart" uri="{C3380CC4-5D6E-409C-BE32-E72D297353CC}">
              <c16:uniqueId val="{00000002-19C3-4E78-BF54-AA8DC6F56C56}"/>
            </c:ext>
          </c:extLst>
        </c:ser>
        <c:ser>
          <c:idx val="3"/>
          <c:order val="3"/>
          <c:tx>
            <c:strRef>
              <c:f>[2]Datos!$L$19</c:f>
              <c:strCache>
                <c:ptCount val="1"/>
                <c:pt idx="0">
                  <c:v>EJECUTADO al 30/06/2022</c:v>
                </c:pt>
              </c:strCache>
            </c:strRef>
          </c:tx>
          <c:spPr>
            <a:solidFill>
              <a:schemeClr val="accent4"/>
            </a:solidFill>
            <a:ln>
              <a:noFill/>
            </a:ln>
            <a:effectLst/>
          </c:spPr>
          <c:invertIfNegative val="0"/>
          <c:cat>
            <c:strRef>
              <c:f>[2]Datos!$H$20:$H$27</c:f>
              <c:strCache>
                <c:ptCount val="8"/>
                <c:pt idx="1">
                  <c:v>NIVEL 100</c:v>
                </c:pt>
                <c:pt idx="3">
                  <c:v>NIVEL 200</c:v>
                </c:pt>
                <c:pt idx="5">
                  <c:v>NIVEL 300</c:v>
                </c:pt>
                <c:pt idx="7">
                  <c:v>NIVEL 900</c:v>
                </c:pt>
              </c:strCache>
            </c:strRef>
          </c:cat>
          <c:val>
            <c:numRef>
              <c:f>[2]Datos!$L$20:$L$27</c:f>
              <c:numCache>
                <c:formatCode>General</c:formatCode>
                <c:ptCount val="8"/>
                <c:pt idx="1">
                  <c:v>1625918548</c:v>
                </c:pt>
                <c:pt idx="3">
                  <c:v>188822422</c:v>
                </c:pt>
                <c:pt idx="5">
                  <c:v>1380066</c:v>
                </c:pt>
                <c:pt idx="7">
                  <c:v>1743800</c:v>
                </c:pt>
              </c:numCache>
            </c:numRef>
          </c:val>
          <c:extLst>
            <c:ext xmlns:c16="http://schemas.microsoft.com/office/drawing/2014/chart" uri="{C3380CC4-5D6E-409C-BE32-E72D297353CC}">
              <c16:uniqueId val="{00000003-19C3-4E78-BF54-AA8DC6F56C56}"/>
            </c:ext>
          </c:extLst>
        </c:ser>
        <c:ser>
          <c:idx val="4"/>
          <c:order val="4"/>
          <c:tx>
            <c:strRef>
              <c:f>[2]Datos!$M$19</c:f>
              <c:strCache>
                <c:ptCount val="1"/>
                <c:pt idx="0">
                  <c:v>SALDO</c:v>
                </c:pt>
              </c:strCache>
            </c:strRef>
          </c:tx>
          <c:spPr>
            <a:solidFill>
              <a:schemeClr val="accent5"/>
            </a:solidFill>
            <a:ln>
              <a:noFill/>
            </a:ln>
            <a:effectLst/>
          </c:spPr>
          <c:invertIfNegative val="0"/>
          <c:cat>
            <c:strRef>
              <c:f>[2]Datos!$H$20:$H$27</c:f>
              <c:strCache>
                <c:ptCount val="8"/>
                <c:pt idx="1">
                  <c:v>NIVEL 100</c:v>
                </c:pt>
                <c:pt idx="3">
                  <c:v>NIVEL 200</c:v>
                </c:pt>
                <c:pt idx="5">
                  <c:v>NIVEL 300</c:v>
                </c:pt>
                <c:pt idx="7">
                  <c:v>NIVEL 900</c:v>
                </c:pt>
              </c:strCache>
            </c:strRef>
          </c:cat>
          <c:val>
            <c:numRef>
              <c:f>[2]Datos!$M$20:$M$27</c:f>
              <c:numCache>
                <c:formatCode>General</c:formatCode>
                <c:ptCount val="8"/>
                <c:pt idx="1">
                  <c:v>1938332444</c:v>
                </c:pt>
                <c:pt idx="3">
                  <c:v>237337438</c:v>
                </c:pt>
                <c:pt idx="5">
                  <c:v>14419934</c:v>
                </c:pt>
                <c:pt idx="7">
                  <c:v>256200</c:v>
                </c:pt>
              </c:numCache>
            </c:numRef>
          </c:val>
          <c:extLst>
            <c:ext xmlns:c16="http://schemas.microsoft.com/office/drawing/2014/chart" uri="{C3380CC4-5D6E-409C-BE32-E72D297353CC}">
              <c16:uniqueId val="{00000004-19C3-4E78-BF54-AA8DC6F56C56}"/>
            </c:ext>
          </c:extLst>
        </c:ser>
        <c:dLbls>
          <c:showLegendKey val="0"/>
          <c:showVal val="0"/>
          <c:showCatName val="0"/>
          <c:showSerName val="0"/>
          <c:showPercent val="0"/>
          <c:showBubbleSize val="0"/>
        </c:dLbls>
        <c:gapWidth val="219"/>
        <c:overlap val="-27"/>
        <c:axId val="188738584"/>
        <c:axId val="188737408"/>
      </c:barChart>
      <c:catAx>
        <c:axId val="18873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7408"/>
        <c:crosses val="autoZero"/>
        <c:auto val="1"/>
        <c:lblAlgn val="ctr"/>
        <c:lblOffset val="100"/>
        <c:noMultiLvlLbl val="0"/>
      </c:catAx>
      <c:valAx>
        <c:axId val="188737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88738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1833563</xdr:colOff>
      <xdr:row>122</xdr:row>
      <xdr:rowOff>142873</xdr:rowOff>
    </xdr:from>
    <xdr:to>
      <xdr:col>5</xdr:col>
      <xdr:colOff>1631157</xdr:colOff>
      <xdr:row>122</xdr:row>
      <xdr:rowOff>4538660</xdr:rowOff>
    </xdr:to>
    <xdr:graphicFrame macro="">
      <xdr:nvGraphicFramePr>
        <xdr:cNvPr id="2" name="Gráfico 1">
          <a:extLst>
            <a:ext uri="{FF2B5EF4-FFF2-40B4-BE49-F238E27FC236}">
              <a16:creationId xmlns:a16="http://schemas.microsoft.com/office/drawing/2014/main" id="{09BF166B-297E-4778-BAB9-135190A88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952501</xdr:colOff>
      <xdr:row>185</xdr:row>
      <xdr:rowOff>1702594</xdr:rowOff>
    </xdr:from>
    <xdr:to>
      <xdr:col>5</xdr:col>
      <xdr:colOff>1600559</xdr:colOff>
      <xdr:row>185</xdr:row>
      <xdr:rowOff>5167312</xdr:rowOff>
    </xdr:to>
    <xdr:pic>
      <xdr:nvPicPr>
        <xdr:cNvPr id="3" name="Imagen 2" descr="Interfaz de usuario gráfica, Sitio web&#10;&#10;Descripción generada automáticamente">
          <a:extLst>
            <a:ext uri="{FF2B5EF4-FFF2-40B4-BE49-F238E27FC236}">
              <a16:creationId xmlns:a16="http://schemas.microsoft.com/office/drawing/2014/main" id="{2556236C-8327-1F16-FCB7-D894A79573A7}"/>
            </a:ext>
          </a:extLst>
        </xdr:cNvPr>
        <xdr:cNvPicPr>
          <a:picLocks noChangeAspect="1"/>
        </xdr:cNvPicPr>
      </xdr:nvPicPr>
      <xdr:blipFill rotWithShape="1">
        <a:blip xmlns:r="http://schemas.openxmlformats.org/officeDocument/2006/relationships" r:embed="rId2"/>
        <a:srcRect t="5334" b="13721"/>
        <a:stretch/>
      </xdr:blipFill>
      <xdr:spPr bwMode="auto">
        <a:xfrm>
          <a:off x="1952626" y="76819125"/>
          <a:ext cx="7613214" cy="346471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milce.gaona\Downloads\Matriz%20Rendici&#243;n%20de%20Cuentas%20OA-E-JHN%20(01-grafico%20ejecucion)%20-%20SETIEMBRE.xlsx" TargetMode="External"/><Relationship Id="rId1" Type="http://schemas.openxmlformats.org/officeDocument/2006/relationships/externalLinkPath" Target="file:///C:\Users\emilce.gaona\Downloads\Matriz%20Rendici&#243;n%20de%20Cuentas%20OA-E-JHN%20(01-grafico%20ejecucion)%20-%20SETIEMBR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milce.gaona\Downloads\Matriz%20Rendici&#243;n%20de%20Cuentas%20OA-E-JHN%20(01-grafico%20ejecucion)%20-%20JUNIO.xlsx" TargetMode="External"/><Relationship Id="rId1" Type="http://schemas.openxmlformats.org/officeDocument/2006/relationships/externalLinkPath" Target="file:///C:\Users\emilce.gaona\Downloads\Matriz%20Rendici&#243;n%20de%20Cuentas%20OA-E-JHN%20(01-grafico%20ejecucion)%20-%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Grafico"/>
    </sheetNames>
    <sheetDataSet>
      <sheetData sheetId="0">
        <row r="19">
          <cell r="I19" t="str">
            <v xml:space="preserve">Presupuesto </v>
          </cell>
          <cell r="J19" t="str">
            <v>Modificación</v>
          </cell>
          <cell r="K19" t="str">
            <v>Presupuesto</v>
          </cell>
          <cell r="L19" t="str">
            <v>EJECUTADO al 30/09/2022</v>
          </cell>
          <cell r="M19" t="str">
            <v>SALDO</v>
          </cell>
        </row>
        <row r="20">
          <cell r="H20"/>
          <cell r="I20" t="str">
            <v>Inicial</v>
          </cell>
          <cell r="J20"/>
          <cell r="K20" t="str">
            <v>Ajustado</v>
          </cell>
          <cell r="L20"/>
          <cell r="M20"/>
        </row>
        <row r="21">
          <cell r="H21" t="str">
            <v>NIVEL 100</v>
          </cell>
          <cell r="I21">
            <v>3564250992</v>
          </cell>
          <cell r="J21">
            <v>35770000</v>
          </cell>
          <cell r="K21">
            <v>3600020992</v>
          </cell>
          <cell r="L21">
            <v>2431532213</v>
          </cell>
          <cell r="M21">
            <v>1168488779</v>
          </cell>
        </row>
        <row r="22">
          <cell r="H22"/>
          <cell r="I22"/>
          <cell r="J22"/>
          <cell r="K22"/>
          <cell r="L22"/>
          <cell r="M22"/>
        </row>
        <row r="23">
          <cell r="H23" t="str">
            <v>NIVEL 200</v>
          </cell>
          <cell r="I23">
            <v>407459860</v>
          </cell>
          <cell r="J23">
            <v>56450000</v>
          </cell>
          <cell r="K23">
            <v>463909860</v>
          </cell>
          <cell r="L23">
            <v>286682851</v>
          </cell>
          <cell r="M23">
            <v>177227009</v>
          </cell>
        </row>
        <row r="24">
          <cell r="H24"/>
          <cell r="I24"/>
          <cell r="J24"/>
          <cell r="K24"/>
          <cell r="L24"/>
          <cell r="M24"/>
        </row>
        <row r="25">
          <cell r="H25" t="str">
            <v>NIVEL 300</v>
          </cell>
          <cell r="I25">
            <v>14500000</v>
          </cell>
          <cell r="J25">
            <v>11580000</v>
          </cell>
          <cell r="K25">
            <v>26080000</v>
          </cell>
          <cell r="L25">
            <v>3035566</v>
          </cell>
          <cell r="M25">
            <v>23044434</v>
          </cell>
        </row>
        <row r="26">
          <cell r="H26"/>
          <cell r="I26"/>
          <cell r="J26"/>
          <cell r="K26"/>
          <cell r="L26"/>
          <cell r="M26"/>
        </row>
        <row r="27">
          <cell r="H27" t="str">
            <v>NIVEL 900</v>
          </cell>
          <cell r="I27">
            <v>2000000</v>
          </cell>
          <cell r="J27">
            <v>1200000</v>
          </cell>
          <cell r="K27">
            <v>3200000</v>
          </cell>
          <cell r="L27">
            <v>2681756</v>
          </cell>
          <cell r="M27">
            <v>518244</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Grafico"/>
    </sheetNames>
    <sheetDataSet>
      <sheetData sheetId="0">
        <row r="19">
          <cell r="I19" t="str">
            <v xml:space="preserve">Presupuesto </v>
          </cell>
          <cell r="J19" t="str">
            <v>Modificación</v>
          </cell>
          <cell r="K19" t="str">
            <v>Presupuesto</v>
          </cell>
          <cell r="L19" t="str">
            <v>EJECUTADO al 30/06/2022</v>
          </cell>
          <cell r="M19" t="str">
            <v>SALDO</v>
          </cell>
        </row>
        <row r="20">
          <cell r="I20" t="str">
            <v>Inicial</v>
          </cell>
          <cell r="K20" t="str">
            <v>Ajustado</v>
          </cell>
        </row>
        <row r="21">
          <cell r="H21" t="str">
            <v>NIVEL 100</v>
          </cell>
          <cell r="I21">
            <v>3564250992</v>
          </cell>
          <cell r="J21">
            <v>0</v>
          </cell>
          <cell r="K21">
            <v>3564250992</v>
          </cell>
          <cell r="L21">
            <v>1625918548</v>
          </cell>
          <cell r="M21">
            <v>1938332444</v>
          </cell>
        </row>
        <row r="23">
          <cell r="H23" t="str">
            <v>NIVEL 200</v>
          </cell>
          <cell r="I23">
            <v>407459860</v>
          </cell>
          <cell r="J23">
            <v>18700000</v>
          </cell>
          <cell r="K23">
            <v>426159860</v>
          </cell>
          <cell r="L23">
            <v>188822422</v>
          </cell>
          <cell r="M23">
            <v>237337438</v>
          </cell>
        </row>
        <row r="25">
          <cell r="H25" t="str">
            <v>NIVEL 300</v>
          </cell>
          <cell r="I25">
            <v>14500000</v>
          </cell>
          <cell r="J25">
            <v>1300000</v>
          </cell>
          <cell r="K25">
            <v>15800000</v>
          </cell>
          <cell r="L25">
            <v>1380066</v>
          </cell>
          <cell r="M25">
            <v>14419934</v>
          </cell>
        </row>
        <row r="27">
          <cell r="H27" t="str">
            <v>NIVEL 900</v>
          </cell>
          <cell r="I27">
            <v>2000000</v>
          </cell>
          <cell r="J27">
            <v>0</v>
          </cell>
          <cell r="K27">
            <v>2000000</v>
          </cell>
          <cell r="L27">
            <v>1743800</v>
          </cell>
          <cell r="M27">
            <v>256200</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ube.senac.gov.py/s/TJpq8oK4tEKLErr?dir=undefined&amp;path=%2Fa%C3%B1o%202022&amp;openfile=1183559" TargetMode="External"/><Relationship Id="rId13" Type="http://schemas.openxmlformats.org/officeDocument/2006/relationships/hyperlink" Target="https://nube.senac.gov.py/s/TJpq8oK4tEKLErr?dir=undefined&amp;path=%2Fa%C3%B1o%202022&amp;openfile=1183557" TargetMode="External"/><Relationship Id="rId18" Type="http://schemas.openxmlformats.org/officeDocument/2006/relationships/hyperlink" Target="http://www.sfp.gov.py/" TargetMode="External"/><Relationship Id="rId3" Type="http://schemas.openxmlformats.org/officeDocument/2006/relationships/hyperlink" Target="https://senac.gov.py/index.php/transparencia/rendicion-de-cuentas-al-ciudadano" TargetMode="External"/><Relationship Id="rId21" Type="http://schemas.openxmlformats.org/officeDocument/2006/relationships/printerSettings" Target="../printerSettings/printerSettings1.bin"/><Relationship Id="rId7" Type="http://schemas.openxmlformats.org/officeDocument/2006/relationships/hyperlink" Target="http://www.senac.gov.py/resoluciones" TargetMode="External"/><Relationship Id="rId12" Type="http://schemas.openxmlformats.org/officeDocument/2006/relationships/hyperlink" Target="https://nube.senac.gov.py/s/TJpq8oK4tEKLErr?dir=undefined&amp;path=%2Fa%C3%B1o%202022&amp;openfile=1183560" TargetMode="External"/><Relationship Id="rId17" Type="http://schemas.openxmlformats.org/officeDocument/2006/relationships/hyperlink" Target="http://www.sfp.gov.py/" TargetMode="External"/><Relationship Id="rId2" Type="http://schemas.openxmlformats.org/officeDocument/2006/relationships/hyperlink" Target="https://senac.gov.py/index.php/transparencia/rendicion-de-cuentas-al-ciudadano" TargetMode="External"/><Relationship Id="rId16" Type="http://schemas.openxmlformats.org/officeDocument/2006/relationships/hyperlink" Target="http://www.sfp.gov.py/" TargetMode="External"/><Relationship Id="rId20" Type="http://schemas.openxmlformats.org/officeDocument/2006/relationships/hyperlink" Target="http://www.senac.gov.py/" TargetMode="External"/><Relationship Id="rId1" Type="http://schemas.openxmlformats.org/officeDocument/2006/relationships/hyperlink" Target="https://senac.gov.py/index.php/transparencia/rendicion-de-cuentas-al-ciudadano" TargetMode="External"/><Relationship Id="rId6" Type="http://schemas.openxmlformats.org/officeDocument/2006/relationships/hyperlink" Target="http://www.sfp.gov.py/" TargetMode="External"/><Relationship Id="rId11" Type="http://schemas.openxmlformats.org/officeDocument/2006/relationships/hyperlink" Target="https://nube.senac.gov.py/s/TJpq8oK4tEKLErr?dir=undefined&amp;path=%2Fa%C3%B1o%202022&amp;openfile=1183559" TargetMode="External"/><Relationship Id="rId5" Type="http://schemas.openxmlformats.org/officeDocument/2006/relationships/hyperlink" Target="http://www.sfp.gov.py/" TargetMode="External"/><Relationship Id="rId15" Type="http://schemas.openxmlformats.org/officeDocument/2006/relationships/hyperlink" Target="http://www.senac.gov.py/" TargetMode="External"/><Relationship Id="rId10" Type="http://schemas.openxmlformats.org/officeDocument/2006/relationships/hyperlink" Target="https://nube.senac.gov.py/s/TJpq8oK4tEKLErr?dir=undefined&amp;path=%2Fa%C3%B1o%202022&amp;openfile=1183558" TargetMode="External"/><Relationship Id="rId19" Type="http://schemas.openxmlformats.org/officeDocument/2006/relationships/hyperlink" Target="https://www.contrataciones.gov.py/licitaciones/convocatoria/403468-adquisicion-servicio-limpieza-local-senac-contrato-plurianual-ad-referendum-1.html" TargetMode="External"/><Relationship Id="rId4" Type="http://schemas.openxmlformats.org/officeDocument/2006/relationships/hyperlink" Target="http://www.sfp.gov.py/" TargetMode="External"/><Relationship Id="rId9" Type="http://schemas.openxmlformats.org/officeDocument/2006/relationships/hyperlink" Target="https://nube.senac.gov.py/s/TJpq8oK4tEKLErr?dir=undefined&amp;path=%2Fa%C3%B1o%202022&amp;openfile=1183567" TargetMode="External"/><Relationship Id="rId14" Type="http://schemas.openxmlformats.org/officeDocument/2006/relationships/hyperlink" Target="http://www.senac.gov.py/"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8"/>
  <sheetViews>
    <sheetView tabSelected="1" zoomScale="80" zoomScaleNormal="80" workbookViewId="0">
      <selection activeCell="E199" sqref="E199"/>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21.28515625" customWidth="1"/>
  </cols>
  <sheetData>
    <row r="1" spans="1:8" ht="23.25">
      <c r="A1" s="115" t="s">
        <v>113</v>
      </c>
      <c r="B1" s="115"/>
      <c r="C1" s="115"/>
      <c r="D1" s="115"/>
      <c r="E1" s="115"/>
      <c r="F1" s="115"/>
      <c r="G1" s="115"/>
      <c r="H1" s="26"/>
    </row>
    <row r="2" spans="1:8" ht="19.5">
      <c r="A2" s="115"/>
      <c r="B2" s="115"/>
      <c r="C2" s="115"/>
      <c r="D2" s="115"/>
      <c r="E2" s="115"/>
      <c r="F2" s="115"/>
      <c r="G2" s="115"/>
      <c r="H2" s="27"/>
    </row>
    <row r="3" spans="1:8" ht="18.75">
      <c r="A3" s="116" t="s">
        <v>0</v>
      </c>
      <c r="B3" s="116"/>
      <c r="C3" s="116"/>
      <c r="D3" s="116"/>
      <c r="E3" s="116"/>
      <c r="F3" s="116"/>
      <c r="G3" s="116"/>
      <c r="H3" s="6"/>
    </row>
    <row r="4" spans="1:8" ht="18.75">
      <c r="A4" s="3" t="s">
        <v>124</v>
      </c>
      <c r="B4" s="4"/>
      <c r="C4" s="5"/>
      <c r="D4" s="5"/>
      <c r="E4" s="5"/>
      <c r="F4" s="5"/>
      <c r="G4" s="5"/>
      <c r="H4" s="6"/>
    </row>
    <row r="5" spans="1:8" ht="18.75">
      <c r="A5" s="3" t="s">
        <v>243</v>
      </c>
      <c r="B5" s="4"/>
      <c r="C5" s="5"/>
      <c r="D5" s="5"/>
      <c r="E5" s="5"/>
      <c r="F5" s="5"/>
      <c r="G5" s="5"/>
      <c r="H5" s="6"/>
    </row>
    <row r="6" spans="1:8" ht="18.75">
      <c r="A6" s="117" t="s">
        <v>1</v>
      </c>
      <c r="B6" s="117"/>
      <c r="C6" s="117"/>
      <c r="D6" s="117"/>
      <c r="E6" s="117"/>
      <c r="F6" s="117"/>
      <c r="G6" s="117"/>
      <c r="H6" s="6"/>
    </row>
    <row r="7" spans="1:8" ht="15" customHeight="1">
      <c r="A7" s="120" t="s">
        <v>125</v>
      </c>
      <c r="B7" s="121"/>
      <c r="C7" s="121"/>
      <c r="D7" s="121"/>
      <c r="E7" s="121"/>
      <c r="F7" s="121"/>
      <c r="G7" s="121"/>
      <c r="H7" s="6"/>
    </row>
    <row r="8" spans="1:8" ht="15" customHeight="1">
      <c r="A8" s="122"/>
      <c r="B8" s="123"/>
      <c r="C8" s="123"/>
      <c r="D8" s="123"/>
      <c r="E8" s="123"/>
      <c r="F8" s="123"/>
      <c r="G8" s="123"/>
      <c r="H8" s="6"/>
    </row>
    <row r="9" spans="1:8" ht="15" customHeight="1">
      <c r="A9" s="122"/>
      <c r="B9" s="123"/>
      <c r="C9" s="123"/>
      <c r="D9" s="123"/>
      <c r="E9" s="123"/>
      <c r="F9" s="123"/>
      <c r="G9" s="123"/>
      <c r="H9" s="6"/>
    </row>
    <row r="10" spans="1:8" ht="15" customHeight="1">
      <c r="A10" s="122"/>
      <c r="B10" s="123"/>
      <c r="C10" s="123"/>
      <c r="D10" s="123"/>
      <c r="E10" s="123"/>
      <c r="F10" s="123"/>
      <c r="G10" s="123"/>
      <c r="H10" s="6"/>
    </row>
    <row r="11" spans="1:8" ht="15" customHeight="1">
      <c r="A11" s="122"/>
      <c r="B11" s="123"/>
      <c r="C11" s="123"/>
      <c r="D11" s="123"/>
      <c r="E11" s="123"/>
      <c r="F11" s="123"/>
      <c r="G11" s="123"/>
      <c r="H11" s="6"/>
    </row>
    <row r="12" spans="1:8" ht="15" customHeight="1">
      <c r="A12" s="124"/>
      <c r="B12" s="125"/>
      <c r="C12" s="125"/>
      <c r="D12" s="125"/>
      <c r="E12" s="125"/>
      <c r="F12" s="125"/>
      <c r="G12" s="125"/>
      <c r="H12" s="6"/>
    </row>
    <row r="13" spans="1:8" ht="18.75">
      <c r="A13" s="118" t="s">
        <v>2</v>
      </c>
      <c r="B13" s="118"/>
      <c r="C13" s="118"/>
      <c r="D13" s="118"/>
      <c r="E13" s="118"/>
      <c r="F13" s="118"/>
      <c r="G13" s="118"/>
      <c r="H13" s="6"/>
    </row>
    <row r="14" spans="1:8" ht="15" customHeight="1">
      <c r="A14" s="120" t="s">
        <v>126</v>
      </c>
      <c r="B14" s="126"/>
      <c r="C14" s="126"/>
      <c r="D14" s="126"/>
      <c r="E14" s="126"/>
      <c r="F14" s="126"/>
      <c r="G14" s="126"/>
      <c r="H14" s="6"/>
    </row>
    <row r="15" spans="1:8" ht="15" customHeight="1">
      <c r="A15" s="127"/>
      <c r="B15" s="128"/>
      <c r="C15" s="128"/>
      <c r="D15" s="128"/>
      <c r="E15" s="128"/>
      <c r="F15" s="128"/>
      <c r="G15" s="128"/>
      <c r="H15" s="6"/>
    </row>
    <row r="16" spans="1:8" ht="15" customHeight="1">
      <c r="A16" s="127"/>
      <c r="B16" s="128"/>
      <c r="C16" s="128"/>
      <c r="D16" s="128"/>
      <c r="E16" s="128"/>
      <c r="F16" s="128"/>
      <c r="G16" s="128"/>
      <c r="H16" s="6"/>
    </row>
    <row r="17" spans="1:8" ht="15" customHeight="1">
      <c r="A17" s="127"/>
      <c r="B17" s="128"/>
      <c r="C17" s="128"/>
      <c r="D17" s="128"/>
      <c r="E17" s="128"/>
      <c r="F17" s="128"/>
      <c r="G17" s="128"/>
      <c r="H17" s="6"/>
    </row>
    <row r="18" spans="1:8" ht="15" customHeight="1">
      <c r="A18" s="127"/>
      <c r="B18" s="128"/>
      <c r="C18" s="128"/>
      <c r="D18" s="128"/>
      <c r="E18" s="128"/>
      <c r="F18" s="128"/>
      <c r="G18" s="128"/>
      <c r="H18" s="6"/>
    </row>
    <row r="19" spans="1:8" ht="37.5" customHeight="1">
      <c r="A19" s="129"/>
      <c r="B19" s="130"/>
      <c r="C19" s="130"/>
      <c r="D19" s="130"/>
      <c r="E19" s="130"/>
      <c r="F19" s="130"/>
      <c r="G19" s="130"/>
      <c r="H19" s="6"/>
    </row>
    <row r="20" spans="1:8" ht="15" customHeight="1">
      <c r="A20" s="29"/>
      <c r="B20" s="29"/>
      <c r="C20" s="29"/>
      <c r="D20" s="29"/>
      <c r="E20" s="29"/>
      <c r="F20" s="29"/>
      <c r="G20" s="29"/>
      <c r="H20" s="6"/>
    </row>
    <row r="21" spans="1:8" s="1" customFormat="1" ht="18.75">
      <c r="A21" s="119" t="s">
        <v>101</v>
      </c>
      <c r="B21" s="119"/>
      <c r="C21" s="119"/>
      <c r="D21" s="119"/>
      <c r="E21" s="119"/>
      <c r="F21" s="119"/>
      <c r="G21" s="119"/>
      <c r="H21" s="9"/>
    </row>
    <row r="22" spans="1:8" s="1" customFormat="1" ht="36" customHeight="1">
      <c r="A22" s="101" t="s">
        <v>127</v>
      </c>
      <c r="B22" s="102"/>
      <c r="C22" s="102"/>
      <c r="D22" s="102"/>
      <c r="E22" s="102"/>
      <c r="F22" s="102"/>
      <c r="G22" s="102"/>
      <c r="H22" s="9"/>
    </row>
    <row r="23" spans="1:8" ht="15.75">
      <c r="A23" s="28" t="s">
        <v>3</v>
      </c>
      <c r="B23" s="131" t="s">
        <v>4</v>
      </c>
      <c r="C23" s="132"/>
      <c r="D23" s="133" t="s">
        <v>5</v>
      </c>
      <c r="E23" s="133"/>
      <c r="F23" s="133" t="s">
        <v>6</v>
      </c>
      <c r="G23" s="133"/>
      <c r="H23" s="6"/>
    </row>
    <row r="24" spans="1:8" ht="15.75">
      <c r="A24" s="24">
        <v>1</v>
      </c>
      <c r="B24" s="114" t="s">
        <v>128</v>
      </c>
      <c r="C24" s="114"/>
      <c r="D24" s="54" t="s">
        <v>141</v>
      </c>
      <c r="E24" s="54"/>
      <c r="F24" s="92" t="s">
        <v>154</v>
      </c>
      <c r="G24" s="67"/>
      <c r="H24" s="6"/>
    </row>
    <row r="25" spans="1:8" ht="15.75">
      <c r="A25" s="24">
        <v>2</v>
      </c>
      <c r="B25" s="114" t="s">
        <v>129</v>
      </c>
      <c r="C25" s="114"/>
      <c r="D25" s="54" t="s">
        <v>142</v>
      </c>
      <c r="E25" s="54"/>
      <c r="F25" s="92" t="s">
        <v>154</v>
      </c>
      <c r="G25" s="67"/>
      <c r="H25" s="6"/>
    </row>
    <row r="26" spans="1:8" ht="15.75">
      <c r="A26" s="24">
        <v>3</v>
      </c>
      <c r="B26" s="114" t="s">
        <v>130</v>
      </c>
      <c r="C26" s="114"/>
      <c r="D26" s="54" t="s">
        <v>143</v>
      </c>
      <c r="E26" s="54"/>
      <c r="F26" s="92" t="s">
        <v>154</v>
      </c>
      <c r="G26" s="67"/>
      <c r="H26" s="6"/>
    </row>
    <row r="27" spans="1:8" ht="15.75">
      <c r="A27" s="24">
        <v>4</v>
      </c>
      <c r="B27" s="114" t="s">
        <v>131</v>
      </c>
      <c r="C27" s="114"/>
      <c r="D27" s="54" t="s">
        <v>144</v>
      </c>
      <c r="E27" s="54"/>
      <c r="F27" s="92" t="s">
        <v>154</v>
      </c>
      <c r="G27" s="67"/>
      <c r="H27" s="6"/>
    </row>
    <row r="28" spans="1:8" ht="15.75">
      <c r="A28" s="24">
        <v>5</v>
      </c>
      <c r="B28" s="114" t="s">
        <v>132</v>
      </c>
      <c r="C28" s="114"/>
      <c r="D28" s="54" t="s">
        <v>145</v>
      </c>
      <c r="E28" s="54"/>
      <c r="F28" s="92" t="s">
        <v>154</v>
      </c>
      <c r="G28" s="67"/>
      <c r="H28" s="6"/>
    </row>
    <row r="29" spans="1:8" ht="15.75">
      <c r="A29" s="24">
        <v>6</v>
      </c>
      <c r="B29" s="114" t="s">
        <v>133</v>
      </c>
      <c r="C29" s="114"/>
      <c r="D29" s="54" t="s">
        <v>146</v>
      </c>
      <c r="E29" s="54"/>
      <c r="F29" s="92" t="s">
        <v>155</v>
      </c>
      <c r="G29" s="67"/>
      <c r="H29" s="6"/>
    </row>
    <row r="30" spans="1:8" ht="15.75">
      <c r="A30" s="24">
        <v>7</v>
      </c>
      <c r="B30" s="114" t="s">
        <v>134</v>
      </c>
      <c r="C30" s="114"/>
      <c r="D30" s="54" t="s">
        <v>147</v>
      </c>
      <c r="E30" s="54"/>
      <c r="F30" s="92" t="s">
        <v>155</v>
      </c>
      <c r="G30" s="67"/>
      <c r="H30" s="6"/>
    </row>
    <row r="31" spans="1:8" ht="15.75">
      <c r="A31" s="24">
        <v>8</v>
      </c>
      <c r="B31" s="114" t="s">
        <v>135</v>
      </c>
      <c r="C31" s="114"/>
      <c r="D31" s="54" t="s">
        <v>148</v>
      </c>
      <c r="E31" s="54"/>
      <c r="F31" s="92" t="s">
        <v>155</v>
      </c>
      <c r="G31" s="67"/>
      <c r="H31" s="6"/>
    </row>
    <row r="32" spans="1:8" ht="15.75">
      <c r="A32" s="24">
        <v>9</v>
      </c>
      <c r="B32" s="114" t="s">
        <v>136</v>
      </c>
      <c r="C32" s="114"/>
      <c r="D32" s="96" t="s">
        <v>149</v>
      </c>
      <c r="E32" s="97"/>
      <c r="F32" s="92" t="s">
        <v>155</v>
      </c>
      <c r="G32" s="67"/>
      <c r="H32" s="6"/>
    </row>
    <row r="33" spans="1:8" ht="15.75">
      <c r="A33" s="24">
        <v>10</v>
      </c>
      <c r="B33" s="114" t="s">
        <v>137</v>
      </c>
      <c r="C33" s="114"/>
      <c r="D33" s="54" t="s">
        <v>150</v>
      </c>
      <c r="E33" s="54"/>
      <c r="F33" s="92" t="s">
        <v>155</v>
      </c>
      <c r="G33" s="67"/>
      <c r="H33" s="6"/>
    </row>
    <row r="34" spans="1:8" ht="15.75">
      <c r="A34" s="24">
        <v>11</v>
      </c>
      <c r="B34" s="114" t="s">
        <v>138</v>
      </c>
      <c r="C34" s="114"/>
      <c r="D34" s="96" t="s">
        <v>151</v>
      </c>
      <c r="E34" s="97"/>
      <c r="F34" s="92" t="s">
        <v>155</v>
      </c>
      <c r="G34" s="67"/>
      <c r="H34" s="6"/>
    </row>
    <row r="35" spans="1:8" ht="15.75">
      <c r="A35" s="24">
        <v>12</v>
      </c>
      <c r="B35" s="114" t="s">
        <v>139</v>
      </c>
      <c r="C35" s="114"/>
      <c r="D35" s="96" t="s">
        <v>152</v>
      </c>
      <c r="E35" s="97"/>
      <c r="F35" s="92" t="s">
        <v>155</v>
      </c>
      <c r="G35" s="67"/>
      <c r="H35" s="6"/>
    </row>
    <row r="36" spans="1:8" ht="15.75">
      <c r="A36" s="24">
        <v>13</v>
      </c>
      <c r="B36" s="114" t="s">
        <v>140</v>
      </c>
      <c r="C36" s="114"/>
      <c r="D36" s="96" t="s">
        <v>153</v>
      </c>
      <c r="E36" s="97"/>
      <c r="F36" s="92" t="s">
        <v>155</v>
      </c>
      <c r="G36" s="67"/>
      <c r="H36" s="6"/>
    </row>
    <row r="37" spans="1:8" ht="15.75">
      <c r="A37" s="69" t="s">
        <v>83</v>
      </c>
      <c r="B37" s="69"/>
      <c r="C37" s="69"/>
      <c r="D37" s="69"/>
      <c r="E37" s="55">
        <v>13</v>
      </c>
      <c r="F37" s="55"/>
      <c r="G37" s="55"/>
      <c r="H37" s="6"/>
    </row>
    <row r="38" spans="1:8" ht="15.75" customHeight="1">
      <c r="A38" s="70" t="s">
        <v>85</v>
      </c>
      <c r="B38" s="70"/>
      <c r="C38" s="70"/>
      <c r="D38" s="70"/>
      <c r="E38" s="55">
        <v>6</v>
      </c>
      <c r="F38" s="55"/>
      <c r="G38" s="55"/>
      <c r="H38" s="6"/>
    </row>
    <row r="39" spans="1:8" ht="15.75" customHeight="1">
      <c r="A39" s="70" t="s">
        <v>84</v>
      </c>
      <c r="B39" s="70"/>
      <c r="C39" s="70"/>
      <c r="D39" s="70"/>
      <c r="E39" s="55">
        <v>7</v>
      </c>
      <c r="F39" s="55"/>
      <c r="G39" s="55"/>
      <c r="H39" s="6"/>
    </row>
    <row r="40" spans="1:8" ht="15.75" customHeight="1">
      <c r="A40" s="70" t="s">
        <v>88</v>
      </c>
      <c r="B40" s="70"/>
      <c r="C40" s="70"/>
      <c r="D40" s="70"/>
      <c r="E40" s="55">
        <v>13</v>
      </c>
      <c r="F40" s="55"/>
      <c r="G40" s="55"/>
      <c r="H40" s="6"/>
    </row>
    <row r="41" spans="1:8" s="23" customFormat="1" ht="15.75">
      <c r="A41" s="22"/>
      <c r="B41" s="22"/>
      <c r="C41" s="22"/>
      <c r="D41" s="22"/>
      <c r="E41" s="22"/>
      <c r="F41" s="22"/>
      <c r="G41" s="22"/>
      <c r="H41" s="22"/>
    </row>
    <row r="42" spans="1:8" ht="18.75">
      <c r="A42" s="105" t="s">
        <v>100</v>
      </c>
      <c r="B42" s="106"/>
      <c r="C42" s="106"/>
      <c r="D42" s="106"/>
      <c r="E42" s="106"/>
      <c r="F42" s="106"/>
      <c r="G42" s="106"/>
      <c r="H42" s="6"/>
    </row>
    <row r="43" spans="1:8" ht="17.25">
      <c r="A43" s="107" t="s">
        <v>7</v>
      </c>
      <c r="B43" s="108"/>
      <c r="C43" s="108"/>
      <c r="D43" s="108"/>
      <c r="E43" s="108"/>
      <c r="F43" s="108"/>
      <c r="G43" s="108"/>
      <c r="H43" s="6"/>
    </row>
    <row r="44" spans="1:8" ht="47.25" customHeight="1">
      <c r="A44" s="101" t="s">
        <v>127</v>
      </c>
      <c r="B44" s="102"/>
      <c r="C44" s="102"/>
      <c r="D44" s="102"/>
      <c r="E44" s="102"/>
      <c r="F44" s="102"/>
      <c r="G44" s="102"/>
      <c r="H44" s="6"/>
    </row>
    <row r="45" spans="1:8" ht="15.75" customHeight="1">
      <c r="A45" s="109" t="s">
        <v>99</v>
      </c>
      <c r="B45" s="109"/>
      <c r="C45" s="109"/>
      <c r="D45" s="109"/>
      <c r="E45" s="109"/>
      <c r="F45" s="109"/>
      <c r="G45" s="109"/>
      <c r="H45" s="6"/>
    </row>
    <row r="46" spans="1:8" ht="26.25" customHeight="1">
      <c r="A46" s="101" t="s">
        <v>127</v>
      </c>
      <c r="B46" s="102"/>
      <c r="C46" s="102"/>
      <c r="D46" s="102"/>
      <c r="E46" s="102"/>
      <c r="F46" s="102"/>
      <c r="G46" s="102"/>
      <c r="H46" s="6"/>
    </row>
    <row r="47" spans="1:8" ht="31.5">
      <c r="A47" s="25" t="s">
        <v>8</v>
      </c>
      <c r="B47" s="103" t="s">
        <v>105</v>
      </c>
      <c r="C47" s="104"/>
      <c r="D47" s="25" t="s">
        <v>9</v>
      </c>
      <c r="E47" s="110" t="s">
        <v>10</v>
      </c>
      <c r="F47" s="111"/>
      <c r="G47" s="30" t="s">
        <v>11</v>
      </c>
      <c r="H47" s="6"/>
    </row>
    <row r="48" spans="1:8" ht="42" customHeight="1">
      <c r="A48" s="11" t="s">
        <v>12</v>
      </c>
      <c r="B48" s="84" t="s">
        <v>156</v>
      </c>
      <c r="C48" s="85"/>
      <c r="D48" s="10" t="s">
        <v>160</v>
      </c>
      <c r="E48" s="112" t="s">
        <v>164</v>
      </c>
      <c r="F48" s="113"/>
      <c r="G48" s="34" t="s">
        <v>168</v>
      </c>
      <c r="H48" s="6"/>
    </row>
    <row r="49" spans="1:8" ht="31.5" customHeight="1">
      <c r="A49" s="11" t="s">
        <v>13</v>
      </c>
      <c r="B49" s="84" t="s">
        <v>157</v>
      </c>
      <c r="C49" s="85"/>
      <c r="D49" s="10" t="s">
        <v>161</v>
      </c>
      <c r="E49" s="112" t="s">
        <v>165</v>
      </c>
      <c r="F49" s="113"/>
      <c r="G49" s="8" t="s">
        <v>169</v>
      </c>
      <c r="H49" s="6"/>
    </row>
    <row r="50" spans="1:8" ht="36" customHeight="1">
      <c r="A50" s="11" t="s">
        <v>14</v>
      </c>
      <c r="B50" s="84" t="s">
        <v>158</v>
      </c>
      <c r="C50" s="85"/>
      <c r="D50" s="11" t="s">
        <v>162</v>
      </c>
      <c r="E50" s="112" t="s">
        <v>166</v>
      </c>
      <c r="F50" s="113"/>
      <c r="G50" s="34" t="s">
        <v>127</v>
      </c>
      <c r="H50" s="6"/>
    </row>
    <row r="51" spans="1:8" ht="31.5">
      <c r="A51" s="11" t="s">
        <v>97</v>
      </c>
      <c r="B51" s="84" t="s">
        <v>159</v>
      </c>
      <c r="C51" s="85"/>
      <c r="D51" s="11" t="s">
        <v>162</v>
      </c>
      <c r="E51" s="112" t="s">
        <v>167</v>
      </c>
      <c r="F51" s="113"/>
      <c r="G51" s="34" t="s">
        <v>170</v>
      </c>
      <c r="H51" s="6"/>
    </row>
    <row r="52" spans="1:8" ht="31.5">
      <c r="A52" s="11" t="s">
        <v>98</v>
      </c>
      <c r="B52" s="84" t="s">
        <v>163</v>
      </c>
      <c r="C52" s="85"/>
      <c r="D52" s="10" t="s">
        <v>161</v>
      </c>
      <c r="E52" s="96" t="s">
        <v>171</v>
      </c>
      <c r="F52" s="97"/>
      <c r="G52" s="34" t="s">
        <v>172</v>
      </c>
      <c r="H52" s="6"/>
    </row>
    <row r="53" spans="1:8" ht="78.75" customHeight="1">
      <c r="A53" s="86" t="s">
        <v>173</v>
      </c>
      <c r="B53" s="86"/>
      <c r="C53" s="86"/>
      <c r="D53" s="86"/>
      <c r="E53" s="86"/>
      <c r="F53" s="86"/>
      <c r="G53" s="86"/>
      <c r="H53" s="6"/>
    </row>
    <row r="54" spans="1:8" s="23" customFormat="1" ht="15.75">
      <c r="A54" s="22"/>
      <c r="B54" s="22"/>
      <c r="C54" s="22"/>
      <c r="D54" s="22"/>
      <c r="E54" s="22"/>
      <c r="F54" s="22"/>
      <c r="G54" s="22"/>
      <c r="H54" s="22"/>
    </row>
    <row r="55" spans="1:8" ht="18.75">
      <c r="A55" s="106" t="s">
        <v>102</v>
      </c>
      <c r="B55" s="106"/>
      <c r="C55" s="106"/>
      <c r="D55" s="106"/>
      <c r="E55" s="106"/>
      <c r="F55" s="106"/>
      <c r="G55" s="106"/>
      <c r="H55" s="6"/>
    </row>
    <row r="56" spans="1:8" ht="17.25">
      <c r="A56" s="108" t="s">
        <v>15</v>
      </c>
      <c r="B56" s="108"/>
      <c r="C56" s="108"/>
      <c r="D56" s="108"/>
      <c r="E56" s="108"/>
      <c r="F56" s="108"/>
      <c r="G56" s="108"/>
      <c r="H56" s="6"/>
    </row>
    <row r="57" spans="1:8" ht="15.75">
      <c r="A57" s="10" t="s">
        <v>16</v>
      </c>
      <c r="B57" s="84" t="s">
        <v>86</v>
      </c>
      <c r="C57" s="99"/>
      <c r="D57" s="85"/>
      <c r="E57" s="134" t="s">
        <v>107</v>
      </c>
      <c r="F57" s="135"/>
      <c r="G57" s="135"/>
      <c r="H57" s="6"/>
    </row>
    <row r="58" spans="1:8" ht="15.75">
      <c r="A58" s="11" t="s">
        <v>18</v>
      </c>
      <c r="B58" s="84" t="s">
        <v>174</v>
      </c>
      <c r="C58" s="99"/>
      <c r="D58" s="85"/>
      <c r="E58" s="59" t="s">
        <v>176</v>
      </c>
      <c r="F58" s="78"/>
      <c r="G58" s="78"/>
      <c r="H58" s="6"/>
    </row>
    <row r="59" spans="1:8" ht="15.75">
      <c r="A59" s="11" t="s">
        <v>19</v>
      </c>
      <c r="B59" s="84" t="s">
        <v>174</v>
      </c>
      <c r="C59" s="99"/>
      <c r="D59" s="85"/>
      <c r="E59" s="59" t="s">
        <v>176</v>
      </c>
      <c r="F59" s="78"/>
      <c r="G59" s="78"/>
      <c r="H59" s="6"/>
    </row>
    <row r="60" spans="1:8" ht="15.75">
      <c r="A60" s="11" t="s">
        <v>20</v>
      </c>
      <c r="B60" s="84" t="s">
        <v>174</v>
      </c>
      <c r="C60" s="99"/>
      <c r="D60" s="85"/>
      <c r="E60" s="59" t="s">
        <v>176</v>
      </c>
      <c r="F60" s="78"/>
      <c r="G60" s="78"/>
      <c r="H60" s="6"/>
    </row>
    <row r="61" spans="1:8" ht="15.75">
      <c r="A61" s="11" t="s">
        <v>21</v>
      </c>
      <c r="B61" s="84" t="s">
        <v>174</v>
      </c>
      <c r="C61" s="99"/>
      <c r="D61" s="85"/>
      <c r="E61" s="59" t="s">
        <v>176</v>
      </c>
      <c r="F61" s="78"/>
      <c r="G61" s="78"/>
      <c r="H61" s="6"/>
    </row>
    <row r="62" spans="1:8" ht="15.75">
      <c r="A62" s="11" t="s">
        <v>27</v>
      </c>
      <c r="B62" s="84" t="s">
        <v>174</v>
      </c>
      <c r="C62" s="99"/>
      <c r="D62" s="85"/>
      <c r="E62" s="59" t="s">
        <v>176</v>
      </c>
      <c r="F62" s="78"/>
      <c r="G62" s="78"/>
      <c r="H62" s="6"/>
    </row>
    <row r="63" spans="1:8" ht="15.75">
      <c r="A63" s="11" t="s">
        <v>28</v>
      </c>
      <c r="B63" s="84" t="s">
        <v>174</v>
      </c>
      <c r="C63" s="99"/>
      <c r="D63" s="85"/>
      <c r="E63" s="59" t="s">
        <v>176</v>
      </c>
      <c r="F63" s="78"/>
      <c r="G63" s="78"/>
      <c r="H63" s="6"/>
    </row>
    <row r="64" spans="1:8" ht="15.75">
      <c r="A64" s="11" t="s">
        <v>90</v>
      </c>
      <c r="B64" s="84" t="s">
        <v>175</v>
      </c>
      <c r="C64" s="99"/>
      <c r="D64" s="85"/>
      <c r="E64" s="84" t="s">
        <v>175</v>
      </c>
      <c r="F64" s="99"/>
      <c r="G64" s="85"/>
      <c r="H64" s="6"/>
    </row>
    <row r="65" spans="1:8" ht="15.75">
      <c r="A65" s="11" t="s">
        <v>91</v>
      </c>
      <c r="B65" s="84" t="s">
        <v>175</v>
      </c>
      <c r="C65" s="99"/>
      <c r="D65" s="85"/>
      <c r="E65" s="84" t="s">
        <v>175</v>
      </c>
      <c r="F65" s="99"/>
      <c r="G65" s="85"/>
      <c r="H65" s="6"/>
    </row>
    <row r="66" spans="1:8" ht="15.75">
      <c r="A66" s="11" t="s">
        <v>92</v>
      </c>
      <c r="B66" s="84" t="s">
        <v>175</v>
      </c>
      <c r="C66" s="99"/>
      <c r="D66" s="85"/>
      <c r="E66" s="84" t="s">
        <v>175</v>
      </c>
      <c r="F66" s="99"/>
      <c r="G66" s="85"/>
      <c r="H66" s="6"/>
    </row>
    <row r="67" spans="1:8" ht="15.75">
      <c r="A67" s="11" t="s">
        <v>93</v>
      </c>
      <c r="B67" s="84" t="s">
        <v>175</v>
      </c>
      <c r="C67" s="99"/>
      <c r="D67" s="85"/>
      <c r="E67" s="84" t="s">
        <v>175</v>
      </c>
      <c r="F67" s="99"/>
      <c r="G67" s="85"/>
      <c r="H67" s="6"/>
    </row>
    <row r="68" spans="1:8" ht="15.75">
      <c r="A68" s="11" t="s">
        <v>94</v>
      </c>
      <c r="B68" s="84" t="s">
        <v>175</v>
      </c>
      <c r="C68" s="99"/>
      <c r="D68" s="85"/>
      <c r="E68" s="84" t="s">
        <v>175</v>
      </c>
      <c r="F68" s="99"/>
      <c r="G68" s="85"/>
      <c r="H68" s="6"/>
    </row>
    <row r="69" spans="1:8" ht="15.75">
      <c r="A69" s="11" t="s">
        <v>95</v>
      </c>
      <c r="B69" s="84" t="s">
        <v>175</v>
      </c>
      <c r="C69" s="99"/>
      <c r="D69" s="85"/>
      <c r="E69" s="84" t="s">
        <v>175</v>
      </c>
      <c r="F69" s="99"/>
      <c r="G69" s="85"/>
      <c r="H69" s="6"/>
    </row>
    <row r="70" spans="1:8" s="23" customFormat="1" ht="15.75">
      <c r="A70" s="33"/>
      <c r="B70" s="21"/>
      <c r="C70" s="21"/>
      <c r="D70" s="21"/>
      <c r="E70" s="21"/>
      <c r="F70" s="21"/>
      <c r="G70" s="21"/>
      <c r="H70" s="22"/>
    </row>
    <row r="71" spans="1:8" ht="17.25">
      <c r="A71" s="108" t="s">
        <v>22</v>
      </c>
      <c r="B71" s="108"/>
      <c r="C71" s="108"/>
      <c r="D71" s="108"/>
      <c r="E71" s="108"/>
      <c r="F71" s="108"/>
      <c r="G71" s="108"/>
      <c r="H71" s="6"/>
    </row>
    <row r="72" spans="1:8" ht="15.75">
      <c r="A72" s="10" t="s">
        <v>16</v>
      </c>
      <c r="B72" s="78" t="s">
        <v>17</v>
      </c>
      <c r="C72" s="78"/>
      <c r="D72" s="78"/>
      <c r="E72" s="54" t="s">
        <v>106</v>
      </c>
      <c r="F72" s="54"/>
      <c r="G72" s="54"/>
      <c r="H72" s="6"/>
    </row>
    <row r="73" spans="1:8" ht="15.75">
      <c r="A73" s="11" t="s">
        <v>18</v>
      </c>
      <c r="B73" s="100">
        <v>1</v>
      </c>
      <c r="C73" s="78"/>
      <c r="D73" s="78"/>
      <c r="E73" s="78" t="s">
        <v>177</v>
      </c>
      <c r="F73" s="78"/>
      <c r="G73" s="78"/>
      <c r="H73" s="6"/>
    </row>
    <row r="74" spans="1:8" ht="15.75">
      <c r="A74" s="11" t="s">
        <v>19</v>
      </c>
      <c r="B74" s="100">
        <v>1</v>
      </c>
      <c r="C74" s="78"/>
      <c r="D74" s="78"/>
      <c r="E74" s="78" t="s">
        <v>177</v>
      </c>
      <c r="F74" s="78"/>
      <c r="G74" s="78"/>
      <c r="H74" s="6"/>
    </row>
    <row r="75" spans="1:8" ht="15.75">
      <c r="A75" s="11" t="s">
        <v>20</v>
      </c>
      <c r="B75" s="100">
        <v>1</v>
      </c>
      <c r="C75" s="78"/>
      <c r="D75" s="78"/>
      <c r="E75" s="78" t="s">
        <v>177</v>
      </c>
      <c r="F75" s="78"/>
      <c r="G75" s="78"/>
      <c r="H75" s="6"/>
    </row>
    <row r="76" spans="1:8" ht="15.75">
      <c r="A76" s="11" t="s">
        <v>21</v>
      </c>
      <c r="B76" s="100">
        <v>1</v>
      </c>
      <c r="C76" s="78"/>
      <c r="D76" s="78"/>
      <c r="E76" s="78" t="s">
        <v>177</v>
      </c>
      <c r="F76" s="78"/>
      <c r="G76" s="78"/>
      <c r="H76" s="6"/>
    </row>
    <row r="77" spans="1:8" ht="15.75">
      <c r="A77" s="11" t="s">
        <v>27</v>
      </c>
      <c r="B77" s="100">
        <v>1</v>
      </c>
      <c r="C77" s="78"/>
      <c r="D77" s="78"/>
      <c r="E77" s="78" t="s">
        <v>177</v>
      </c>
      <c r="F77" s="78"/>
      <c r="G77" s="78"/>
      <c r="H77" s="6"/>
    </row>
    <row r="78" spans="1:8" ht="15.75">
      <c r="A78" s="11" t="s">
        <v>28</v>
      </c>
      <c r="B78" s="100">
        <v>1</v>
      </c>
      <c r="C78" s="78"/>
      <c r="D78" s="78"/>
      <c r="E78" s="78" t="s">
        <v>177</v>
      </c>
      <c r="F78" s="78"/>
      <c r="G78" s="78"/>
      <c r="H78" s="6"/>
    </row>
    <row r="79" spans="1:8" ht="15.75" customHeight="1">
      <c r="A79" s="11" t="s">
        <v>90</v>
      </c>
      <c r="B79" s="84" t="s">
        <v>175</v>
      </c>
      <c r="C79" s="99"/>
      <c r="D79" s="85"/>
      <c r="E79" s="84" t="s">
        <v>175</v>
      </c>
      <c r="F79" s="99"/>
      <c r="G79" s="85"/>
      <c r="H79" s="6"/>
    </row>
    <row r="80" spans="1:8" ht="15.75" customHeight="1">
      <c r="A80" s="11" t="s">
        <v>91</v>
      </c>
      <c r="B80" s="84" t="s">
        <v>175</v>
      </c>
      <c r="C80" s="99"/>
      <c r="D80" s="85"/>
      <c r="E80" s="84" t="s">
        <v>175</v>
      </c>
      <c r="F80" s="99"/>
      <c r="G80" s="85"/>
      <c r="H80" s="6"/>
    </row>
    <row r="81" spans="1:8" ht="15.75" customHeight="1">
      <c r="A81" s="11" t="s">
        <v>96</v>
      </c>
      <c r="B81" s="84" t="s">
        <v>175</v>
      </c>
      <c r="C81" s="99"/>
      <c r="D81" s="85"/>
      <c r="E81" s="84" t="s">
        <v>175</v>
      </c>
      <c r="F81" s="99"/>
      <c r="G81" s="85"/>
      <c r="H81" s="6"/>
    </row>
    <row r="82" spans="1:8" ht="15.75">
      <c r="A82" s="11" t="s">
        <v>93</v>
      </c>
      <c r="B82" s="84" t="s">
        <v>175</v>
      </c>
      <c r="C82" s="99"/>
      <c r="D82" s="85"/>
      <c r="E82" s="84" t="s">
        <v>175</v>
      </c>
      <c r="F82" s="99"/>
      <c r="G82" s="85"/>
      <c r="H82" s="6"/>
    </row>
    <row r="83" spans="1:8" ht="15" customHeight="1">
      <c r="A83" s="11" t="s">
        <v>94</v>
      </c>
      <c r="B83" s="84" t="s">
        <v>175</v>
      </c>
      <c r="C83" s="99"/>
      <c r="D83" s="85"/>
      <c r="E83" s="84" t="s">
        <v>175</v>
      </c>
      <c r="F83" s="99"/>
      <c r="G83" s="85"/>
      <c r="H83" s="6"/>
    </row>
    <row r="84" spans="1:8" ht="15.75">
      <c r="A84" s="11" t="s">
        <v>95</v>
      </c>
      <c r="B84" s="84" t="s">
        <v>175</v>
      </c>
      <c r="C84" s="99"/>
      <c r="D84" s="85"/>
      <c r="E84" s="84" t="s">
        <v>175</v>
      </c>
      <c r="F84" s="99"/>
      <c r="G84" s="85"/>
      <c r="H84" s="6"/>
    </row>
    <row r="85" spans="1:8" ht="15.75">
      <c r="A85" s="6"/>
      <c r="B85" s="6"/>
      <c r="C85" s="6"/>
      <c r="D85" s="6"/>
      <c r="E85" s="6"/>
      <c r="F85" s="6"/>
      <c r="G85" s="6"/>
      <c r="H85" s="6"/>
    </row>
    <row r="86" spans="1:8" ht="17.25">
      <c r="A86" s="98" t="s">
        <v>23</v>
      </c>
      <c r="B86" s="98"/>
      <c r="C86" s="98"/>
      <c r="D86" s="98"/>
      <c r="E86" s="98"/>
      <c r="F86" s="98"/>
      <c r="G86" s="98"/>
      <c r="H86" s="6"/>
    </row>
    <row r="87" spans="1:8" ht="15.75">
      <c r="A87" s="14" t="s">
        <v>16</v>
      </c>
      <c r="B87" s="7" t="s">
        <v>24</v>
      </c>
      <c r="C87" s="54" t="s">
        <v>25</v>
      </c>
      <c r="D87" s="54"/>
      <c r="E87" s="54" t="s">
        <v>26</v>
      </c>
      <c r="F87" s="54"/>
      <c r="G87" s="7" t="s">
        <v>108</v>
      </c>
      <c r="H87" s="6"/>
    </row>
    <row r="88" spans="1:8" ht="37.5" customHeight="1">
      <c r="A88" s="15" t="s">
        <v>18</v>
      </c>
      <c r="B88" s="7">
        <v>4</v>
      </c>
      <c r="C88" s="96">
        <v>4</v>
      </c>
      <c r="D88" s="97"/>
      <c r="E88" s="54" t="s">
        <v>178</v>
      </c>
      <c r="F88" s="54"/>
      <c r="G88" s="34" t="s">
        <v>179</v>
      </c>
      <c r="H88" s="6"/>
    </row>
    <row r="89" spans="1:8" ht="37.5" customHeight="1">
      <c r="A89" s="15" t="s">
        <v>19</v>
      </c>
      <c r="B89" s="7">
        <v>3</v>
      </c>
      <c r="C89" s="96">
        <v>3</v>
      </c>
      <c r="D89" s="97"/>
      <c r="E89" s="54" t="s">
        <v>178</v>
      </c>
      <c r="F89" s="54"/>
      <c r="G89" s="34" t="s">
        <v>179</v>
      </c>
      <c r="H89" s="6"/>
    </row>
    <row r="90" spans="1:8" ht="47.25" customHeight="1">
      <c r="A90" s="15" t="s">
        <v>20</v>
      </c>
      <c r="B90" s="7">
        <v>1</v>
      </c>
      <c r="C90" s="96">
        <v>1</v>
      </c>
      <c r="D90" s="97"/>
      <c r="E90" s="54" t="s">
        <v>178</v>
      </c>
      <c r="F90" s="54"/>
      <c r="G90" s="34" t="s">
        <v>179</v>
      </c>
      <c r="H90" s="6"/>
    </row>
    <row r="91" spans="1:8" ht="63">
      <c r="A91" s="15" t="s">
        <v>21</v>
      </c>
      <c r="B91" s="7">
        <v>1</v>
      </c>
      <c r="C91" s="96">
        <v>1</v>
      </c>
      <c r="D91" s="97"/>
      <c r="E91" s="54" t="s">
        <v>178</v>
      </c>
      <c r="F91" s="54"/>
      <c r="G91" s="34" t="s">
        <v>179</v>
      </c>
      <c r="H91" s="6"/>
    </row>
    <row r="92" spans="1:8" ht="63">
      <c r="A92" s="15" t="s">
        <v>27</v>
      </c>
      <c r="B92" s="7">
        <v>1</v>
      </c>
      <c r="C92" s="96">
        <v>1</v>
      </c>
      <c r="D92" s="97"/>
      <c r="E92" s="54" t="s">
        <v>178</v>
      </c>
      <c r="F92" s="54"/>
      <c r="G92" s="34" t="s">
        <v>179</v>
      </c>
      <c r="H92" s="6"/>
    </row>
    <row r="93" spans="1:8" ht="63">
      <c r="A93" s="15" t="s">
        <v>28</v>
      </c>
      <c r="B93" s="7">
        <v>5</v>
      </c>
      <c r="C93" s="96">
        <v>5</v>
      </c>
      <c r="D93" s="97"/>
      <c r="E93" s="54" t="s">
        <v>178</v>
      </c>
      <c r="F93" s="54"/>
      <c r="G93" s="34" t="s">
        <v>179</v>
      </c>
      <c r="H93" s="6"/>
    </row>
    <row r="94" spans="1:8" ht="15.75">
      <c r="A94" s="15" t="s">
        <v>90</v>
      </c>
      <c r="B94" s="7" t="s">
        <v>175</v>
      </c>
      <c r="C94" s="96" t="s">
        <v>175</v>
      </c>
      <c r="D94" s="97"/>
      <c r="E94" s="96" t="s">
        <v>175</v>
      </c>
      <c r="F94" s="97"/>
      <c r="G94" s="8" t="s">
        <v>175</v>
      </c>
      <c r="H94" s="6"/>
    </row>
    <row r="95" spans="1:8" ht="15.75">
      <c r="A95" s="15" t="s">
        <v>91</v>
      </c>
      <c r="B95" s="7" t="s">
        <v>175</v>
      </c>
      <c r="C95" s="96" t="s">
        <v>175</v>
      </c>
      <c r="D95" s="97"/>
      <c r="E95" s="96" t="s">
        <v>175</v>
      </c>
      <c r="F95" s="97"/>
      <c r="G95" s="8" t="s">
        <v>175</v>
      </c>
      <c r="H95" s="6"/>
    </row>
    <row r="96" spans="1:8" ht="21.75" customHeight="1">
      <c r="A96" s="15" t="s">
        <v>96</v>
      </c>
      <c r="B96" s="7" t="s">
        <v>175</v>
      </c>
      <c r="C96" s="96" t="s">
        <v>175</v>
      </c>
      <c r="D96" s="97"/>
      <c r="E96" s="96" t="s">
        <v>175</v>
      </c>
      <c r="F96" s="97"/>
      <c r="G96" s="8" t="s">
        <v>175</v>
      </c>
      <c r="H96" s="6"/>
    </row>
    <row r="97" spans="1:15" ht="15.75">
      <c r="A97" s="15" t="s">
        <v>93</v>
      </c>
      <c r="B97" s="7" t="s">
        <v>175</v>
      </c>
      <c r="C97" s="96" t="s">
        <v>175</v>
      </c>
      <c r="D97" s="97"/>
      <c r="E97" s="96" t="s">
        <v>175</v>
      </c>
      <c r="F97" s="97"/>
      <c r="G97" s="8" t="s">
        <v>175</v>
      </c>
      <c r="H97" s="6"/>
    </row>
    <row r="98" spans="1:15" ht="15.75">
      <c r="A98" s="15" t="s">
        <v>94</v>
      </c>
      <c r="B98" s="7" t="s">
        <v>175</v>
      </c>
      <c r="C98" s="96" t="s">
        <v>175</v>
      </c>
      <c r="D98" s="97"/>
      <c r="E98" s="96" t="s">
        <v>175</v>
      </c>
      <c r="F98" s="97"/>
      <c r="G98" s="8" t="s">
        <v>175</v>
      </c>
      <c r="H98" s="6"/>
    </row>
    <row r="99" spans="1:15" ht="15.75">
      <c r="A99" s="15" t="s">
        <v>95</v>
      </c>
      <c r="B99" s="7" t="s">
        <v>175</v>
      </c>
      <c r="C99" s="96" t="s">
        <v>175</v>
      </c>
      <c r="D99" s="97"/>
      <c r="E99" s="96" t="s">
        <v>175</v>
      </c>
      <c r="F99" s="97"/>
      <c r="G99" s="8" t="s">
        <v>175</v>
      </c>
      <c r="H99" s="6"/>
    </row>
    <row r="100" spans="1:15" s="23" customFormat="1" ht="15.75">
      <c r="A100" s="33"/>
      <c r="B100" s="21"/>
      <c r="C100" s="21"/>
      <c r="D100" s="21"/>
      <c r="E100" s="21"/>
      <c r="F100" s="21"/>
      <c r="G100" s="21"/>
      <c r="H100" s="22"/>
    </row>
    <row r="101" spans="1:15" ht="17.25">
      <c r="A101" s="71" t="s">
        <v>114</v>
      </c>
      <c r="B101" s="71"/>
      <c r="C101" s="71"/>
      <c r="D101" s="71"/>
      <c r="E101" s="71"/>
      <c r="F101" s="71"/>
      <c r="G101" s="71"/>
      <c r="H101" s="6"/>
    </row>
    <row r="102" spans="1:15" ht="15.75">
      <c r="A102" s="7" t="s">
        <v>30</v>
      </c>
      <c r="B102" s="7" t="s">
        <v>31</v>
      </c>
      <c r="C102" s="7" t="s">
        <v>32</v>
      </c>
      <c r="D102" s="7" t="s">
        <v>33</v>
      </c>
      <c r="E102" s="7" t="s">
        <v>34</v>
      </c>
      <c r="F102" s="7" t="s">
        <v>35</v>
      </c>
      <c r="G102" s="7" t="s">
        <v>36</v>
      </c>
    </row>
    <row r="103" spans="1:15" ht="15.75">
      <c r="A103" s="8"/>
      <c r="B103" s="8"/>
      <c r="C103" s="8"/>
      <c r="D103" s="8"/>
      <c r="E103" s="8"/>
      <c r="F103" s="8"/>
      <c r="G103" s="8"/>
      <c r="H103" s="6"/>
      <c r="I103" s="6"/>
      <c r="J103" s="6"/>
      <c r="K103" s="6"/>
      <c r="L103" s="6"/>
      <c r="M103" s="6"/>
      <c r="N103" s="6"/>
      <c r="O103" s="6"/>
    </row>
    <row r="104" spans="1:15" ht="362.25">
      <c r="A104" s="34" t="s">
        <v>180</v>
      </c>
      <c r="B104" s="39" t="s">
        <v>181</v>
      </c>
      <c r="C104" s="39" t="s">
        <v>182</v>
      </c>
      <c r="D104" s="8" t="s">
        <v>183</v>
      </c>
      <c r="E104" s="40">
        <v>4008210852</v>
      </c>
      <c r="F104" s="41">
        <v>0.45</v>
      </c>
      <c r="G104" s="42" t="s">
        <v>184</v>
      </c>
      <c r="H104" s="6"/>
    </row>
    <row r="105" spans="1:15" ht="15.75">
      <c r="A105" s="55" t="s">
        <v>117</v>
      </c>
      <c r="B105" s="54"/>
      <c r="C105" s="54"/>
      <c r="D105" s="54"/>
      <c r="E105" s="54"/>
      <c r="F105" s="54"/>
      <c r="G105" s="54"/>
    </row>
    <row r="106" spans="1:15" ht="17.25">
      <c r="A106" s="91" t="s">
        <v>87</v>
      </c>
      <c r="B106" s="91"/>
      <c r="C106" s="91"/>
      <c r="D106" s="91"/>
      <c r="E106" s="91"/>
      <c r="F106" s="91"/>
      <c r="G106" s="91"/>
    </row>
    <row r="107" spans="1:15" ht="15.75">
      <c r="A107" s="93" t="s">
        <v>30</v>
      </c>
      <c r="B107" s="93"/>
      <c r="C107" s="31" t="s">
        <v>37</v>
      </c>
      <c r="D107" s="31" t="s">
        <v>38</v>
      </c>
      <c r="E107" s="31" t="s">
        <v>39</v>
      </c>
      <c r="F107" s="94" t="s">
        <v>40</v>
      </c>
      <c r="G107" s="95"/>
    </row>
    <row r="108" spans="1:15" ht="15.75">
      <c r="A108" s="92" t="s">
        <v>185</v>
      </c>
      <c r="B108" s="67"/>
      <c r="C108" s="92" t="s">
        <v>185</v>
      </c>
      <c r="D108" s="67"/>
      <c r="E108" s="8" t="s">
        <v>185</v>
      </c>
      <c r="F108" s="55" t="s">
        <v>185</v>
      </c>
      <c r="G108" s="55"/>
    </row>
    <row r="109" spans="1:15" s="23" customFormat="1" ht="15.75">
      <c r="A109" s="21"/>
      <c r="B109" s="21"/>
      <c r="C109" s="21"/>
      <c r="D109" s="21"/>
      <c r="E109" s="21"/>
      <c r="F109" s="21"/>
      <c r="G109" s="22"/>
      <c r="H109" s="22"/>
    </row>
    <row r="110" spans="1:15" ht="17.25">
      <c r="A110" s="71" t="s">
        <v>41</v>
      </c>
      <c r="B110" s="71"/>
      <c r="C110" s="71"/>
      <c r="D110" s="71"/>
      <c r="E110" s="71"/>
      <c r="F110" s="71"/>
      <c r="G110" s="71"/>
      <c r="H110" s="6"/>
    </row>
    <row r="111" spans="1:15" ht="47.25">
      <c r="A111" s="7" t="s">
        <v>30</v>
      </c>
      <c r="B111" s="7" t="s">
        <v>31</v>
      </c>
      <c r="C111" s="7" t="s">
        <v>32</v>
      </c>
      <c r="D111" s="7" t="s">
        <v>33</v>
      </c>
      <c r="E111" s="7" t="s">
        <v>35</v>
      </c>
      <c r="F111" s="7" t="s">
        <v>42</v>
      </c>
      <c r="G111" s="16" t="s">
        <v>43</v>
      </c>
    </row>
    <row r="112" spans="1:15" ht="311.25" customHeight="1">
      <c r="A112" s="34" t="s">
        <v>119</v>
      </c>
      <c r="B112" s="36" t="s">
        <v>120</v>
      </c>
      <c r="C112" s="36" t="s">
        <v>118</v>
      </c>
      <c r="D112" s="8" t="s">
        <v>121</v>
      </c>
      <c r="E112" s="37">
        <v>0.49</v>
      </c>
      <c r="F112" s="35" t="s">
        <v>122</v>
      </c>
      <c r="G112" s="35" t="s">
        <v>123</v>
      </c>
    </row>
    <row r="113" spans="1:8" s="23" customFormat="1" ht="15.75">
      <c r="A113" s="21"/>
      <c r="B113" s="21"/>
      <c r="C113" s="21"/>
      <c r="D113" s="21"/>
      <c r="E113" s="21"/>
      <c r="F113" s="21"/>
      <c r="G113" s="21"/>
      <c r="H113" s="22"/>
    </row>
    <row r="114" spans="1:8" ht="17.25">
      <c r="A114" s="91" t="s">
        <v>44</v>
      </c>
      <c r="B114" s="91"/>
      <c r="C114" s="91"/>
      <c r="D114" s="91"/>
      <c r="E114" s="91"/>
      <c r="F114" s="91"/>
      <c r="G114" s="91"/>
      <c r="H114" s="6"/>
    </row>
    <row r="115" spans="1:8" ht="31.5">
      <c r="A115" s="7" t="s">
        <v>45</v>
      </c>
      <c r="B115" s="7" t="s">
        <v>46</v>
      </c>
      <c r="C115" s="2" t="s">
        <v>110</v>
      </c>
      <c r="D115" s="7" t="s">
        <v>47</v>
      </c>
      <c r="E115" s="7" t="s">
        <v>48</v>
      </c>
      <c r="F115" s="16" t="s">
        <v>49</v>
      </c>
      <c r="G115" s="7" t="s">
        <v>50</v>
      </c>
      <c r="H115" s="6"/>
    </row>
    <row r="116" spans="1:8" ht="105">
      <c r="A116" s="34">
        <v>403468</v>
      </c>
      <c r="B116" s="34" t="s">
        <v>239</v>
      </c>
      <c r="C116" s="49">
        <v>44571</v>
      </c>
      <c r="D116" s="50">
        <v>77550000</v>
      </c>
      <c r="E116" s="34" t="s">
        <v>240</v>
      </c>
      <c r="F116" s="34" t="s">
        <v>241</v>
      </c>
      <c r="G116" s="51" t="s">
        <v>242</v>
      </c>
      <c r="H116" s="6"/>
    </row>
    <row r="117" spans="1:8" ht="17.25">
      <c r="A117" s="71" t="s">
        <v>116</v>
      </c>
      <c r="B117" s="71"/>
      <c r="C117" s="71"/>
      <c r="D117" s="71"/>
      <c r="E117" s="71"/>
      <c r="F117" s="71"/>
      <c r="G117" s="71"/>
      <c r="H117" s="6"/>
    </row>
    <row r="118" spans="1:8" ht="31.5">
      <c r="A118" s="7" t="s">
        <v>51</v>
      </c>
      <c r="B118" s="7" t="s">
        <v>52</v>
      </c>
      <c r="C118" s="7" t="s">
        <v>30</v>
      </c>
      <c r="D118" s="7" t="s">
        <v>53</v>
      </c>
      <c r="E118" s="7" t="s">
        <v>54</v>
      </c>
      <c r="F118" s="7" t="s">
        <v>55</v>
      </c>
      <c r="G118" s="16" t="s">
        <v>56</v>
      </c>
      <c r="H118" s="6"/>
    </row>
    <row r="119" spans="1:8" ht="15.75">
      <c r="A119" s="8" t="s">
        <v>186</v>
      </c>
      <c r="B119" s="17">
        <v>3564250992</v>
      </c>
      <c r="C119" s="8">
        <v>0</v>
      </c>
      <c r="D119" s="8">
        <f t="shared" ref="D119:D122" si="0">+B119+C119</f>
        <v>3564250992</v>
      </c>
      <c r="E119" s="8">
        <v>1625918548</v>
      </c>
      <c r="F119" s="8">
        <f>+D119-E119</f>
        <v>1938332444</v>
      </c>
      <c r="G119" s="42" t="s">
        <v>184</v>
      </c>
      <c r="H119" s="6"/>
    </row>
    <row r="120" spans="1:8" ht="15.75">
      <c r="A120" s="8" t="s">
        <v>187</v>
      </c>
      <c r="B120" s="17">
        <v>407459860</v>
      </c>
      <c r="C120" s="8">
        <v>18700000</v>
      </c>
      <c r="D120" s="8">
        <f t="shared" si="0"/>
        <v>426159860</v>
      </c>
      <c r="E120" s="8">
        <v>188822422</v>
      </c>
      <c r="F120" s="8">
        <f>+D120-E120</f>
        <v>237337438</v>
      </c>
      <c r="G120" s="42" t="s">
        <v>184</v>
      </c>
      <c r="H120" s="6"/>
    </row>
    <row r="121" spans="1:8" ht="15.75">
      <c r="A121" s="8" t="s">
        <v>188</v>
      </c>
      <c r="B121" s="17">
        <v>14500000</v>
      </c>
      <c r="C121" s="8">
        <v>1300000</v>
      </c>
      <c r="D121" s="8">
        <f t="shared" si="0"/>
        <v>15800000</v>
      </c>
      <c r="E121" s="8">
        <v>1380066</v>
      </c>
      <c r="F121" s="8">
        <f>+D121-E121</f>
        <v>14419934</v>
      </c>
      <c r="G121" s="42" t="s">
        <v>184</v>
      </c>
      <c r="H121" s="6"/>
    </row>
    <row r="122" spans="1:8" ht="15.75">
      <c r="A122" s="8" t="s">
        <v>189</v>
      </c>
      <c r="B122" s="52">
        <v>2000000</v>
      </c>
      <c r="C122" s="40">
        <v>0</v>
      </c>
      <c r="D122" s="40">
        <f t="shared" si="0"/>
        <v>2000000</v>
      </c>
      <c r="E122" s="40">
        <v>1743800</v>
      </c>
      <c r="F122" s="40">
        <f>+D122-E122</f>
        <v>256200</v>
      </c>
      <c r="G122" s="42" t="s">
        <v>184</v>
      </c>
      <c r="H122" s="6"/>
    </row>
    <row r="123" spans="1:8" ht="381.75" customHeight="1">
      <c r="A123" s="55"/>
      <c r="B123" s="54"/>
      <c r="C123" s="54"/>
      <c r="D123" s="54"/>
      <c r="E123" s="54"/>
      <c r="F123" s="54"/>
      <c r="G123" s="54"/>
      <c r="H123" s="6"/>
    </row>
    <row r="124" spans="1:8" s="23" customFormat="1" ht="15.75">
      <c r="A124" s="21"/>
      <c r="B124" s="21"/>
      <c r="C124" s="21"/>
      <c r="D124" s="21"/>
      <c r="E124" s="21"/>
      <c r="F124" s="21"/>
      <c r="G124" s="21"/>
      <c r="H124" s="22"/>
    </row>
    <row r="125" spans="1:8" ht="17.25">
      <c r="A125" s="89" t="s">
        <v>57</v>
      </c>
      <c r="B125" s="89"/>
      <c r="C125" s="89"/>
      <c r="D125" s="89"/>
      <c r="E125" s="89"/>
      <c r="F125" s="89"/>
      <c r="G125" s="89"/>
      <c r="H125" s="6"/>
    </row>
    <row r="126" spans="1:8" ht="15.75" customHeight="1">
      <c r="A126" s="10" t="s">
        <v>16</v>
      </c>
      <c r="B126" s="10" t="s">
        <v>58</v>
      </c>
      <c r="C126" s="10" t="s">
        <v>59</v>
      </c>
      <c r="D126" s="78" t="s">
        <v>60</v>
      </c>
      <c r="E126" s="78"/>
      <c r="F126" s="78"/>
      <c r="G126" s="18" t="s">
        <v>61</v>
      </c>
      <c r="H126" s="6"/>
    </row>
    <row r="127" spans="1:8" ht="30">
      <c r="A127" s="11" t="s">
        <v>18</v>
      </c>
      <c r="B127" s="11" t="s">
        <v>190</v>
      </c>
      <c r="C127" s="11" t="s">
        <v>193</v>
      </c>
      <c r="D127" s="86" t="s">
        <v>194</v>
      </c>
      <c r="E127" s="86"/>
      <c r="F127" s="86"/>
      <c r="G127" s="38" t="s">
        <v>197</v>
      </c>
      <c r="H127" s="6"/>
    </row>
    <row r="128" spans="1:8" ht="31.5">
      <c r="A128" s="11" t="s">
        <v>19</v>
      </c>
      <c r="B128" s="11" t="s">
        <v>191</v>
      </c>
      <c r="C128" s="11" t="s">
        <v>193</v>
      </c>
      <c r="D128" s="79" t="s">
        <v>195</v>
      </c>
      <c r="E128" s="90"/>
      <c r="F128" s="80"/>
      <c r="G128" s="16" t="s">
        <v>197</v>
      </c>
      <c r="H128" s="6"/>
    </row>
    <row r="129" spans="1:8" ht="31.5">
      <c r="A129" s="11" t="s">
        <v>20</v>
      </c>
      <c r="B129" s="11" t="s">
        <v>192</v>
      </c>
      <c r="C129" s="11" t="s">
        <v>193</v>
      </c>
      <c r="D129" s="79" t="s">
        <v>196</v>
      </c>
      <c r="E129" s="90"/>
      <c r="F129" s="80"/>
      <c r="G129" s="16" t="s">
        <v>197</v>
      </c>
      <c r="H129" s="6"/>
    </row>
    <row r="130" spans="1:8" s="23" customFormat="1" ht="15.75">
      <c r="A130" s="21"/>
      <c r="B130" s="21"/>
      <c r="C130" s="21"/>
      <c r="D130" s="21"/>
      <c r="E130" s="21"/>
      <c r="F130" s="21"/>
      <c r="G130" s="21"/>
      <c r="H130" s="22"/>
    </row>
    <row r="131" spans="1:8" ht="18.75">
      <c r="A131" s="87" t="s">
        <v>103</v>
      </c>
      <c r="B131" s="87"/>
      <c r="C131" s="87"/>
      <c r="D131" s="87"/>
      <c r="E131" s="87"/>
      <c r="F131" s="87"/>
      <c r="G131" s="87"/>
      <c r="H131" s="6"/>
    </row>
    <row r="132" spans="1:8" ht="17.25">
      <c r="A132" s="88" t="s">
        <v>62</v>
      </c>
      <c r="B132" s="88"/>
      <c r="C132" s="88"/>
      <c r="D132" s="88"/>
      <c r="E132" s="88"/>
      <c r="F132" s="88"/>
      <c r="G132" s="88"/>
      <c r="H132" s="6"/>
    </row>
    <row r="133" spans="1:8" ht="31.5">
      <c r="A133" s="10" t="s">
        <v>29</v>
      </c>
      <c r="B133" s="10" t="s">
        <v>63</v>
      </c>
      <c r="C133" s="78" t="s">
        <v>30</v>
      </c>
      <c r="D133" s="78"/>
      <c r="E133" s="78" t="s">
        <v>64</v>
      </c>
      <c r="F133" s="78"/>
      <c r="G133" s="10" t="s">
        <v>65</v>
      </c>
      <c r="H133" s="6"/>
    </row>
    <row r="134" spans="1:8" ht="50.25" customHeight="1">
      <c r="A134" s="11">
        <v>1</v>
      </c>
      <c r="B134" s="11" t="s">
        <v>198</v>
      </c>
      <c r="C134" s="86" t="s">
        <v>199</v>
      </c>
      <c r="D134" s="86"/>
      <c r="E134" s="86" t="s">
        <v>200</v>
      </c>
      <c r="F134" s="86"/>
      <c r="G134" s="8" t="s">
        <v>201</v>
      </c>
      <c r="H134" s="6"/>
    </row>
    <row r="135" spans="1:8" ht="68.25" customHeight="1">
      <c r="A135" s="11">
        <v>2</v>
      </c>
      <c r="B135" s="11" t="s">
        <v>157</v>
      </c>
      <c r="C135" s="86" t="s">
        <v>202</v>
      </c>
      <c r="D135" s="86"/>
      <c r="E135" s="86" t="s">
        <v>203</v>
      </c>
      <c r="F135" s="86"/>
      <c r="G135" s="8" t="s">
        <v>204</v>
      </c>
      <c r="H135" s="6"/>
    </row>
    <row r="136" spans="1:8" ht="156" customHeight="1">
      <c r="A136" s="12">
        <v>3</v>
      </c>
      <c r="B136" s="43" t="s">
        <v>205</v>
      </c>
      <c r="C136" s="86" t="s">
        <v>206</v>
      </c>
      <c r="D136" s="86"/>
      <c r="E136" s="86" t="s">
        <v>207</v>
      </c>
      <c r="F136" s="86"/>
      <c r="G136" s="34" t="s">
        <v>208</v>
      </c>
      <c r="H136" s="6"/>
    </row>
    <row r="137" spans="1:8" ht="60" customHeight="1">
      <c r="A137" s="12">
        <v>4</v>
      </c>
      <c r="B137" s="12" t="s">
        <v>237</v>
      </c>
      <c r="C137" s="86" t="s">
        <v>238</v>
      </c>
      <c r="D137" s="86"/>
      <c r="E137" s="86" t="s">
        <v>200</v>
      </c>
      <c r="F137" s="86"/>
      <c r="G137" s="34" t="s">
        <v>177</v>
      </c>
      <c r="H137" s="6"/>
    </row>
    <row r="138" spans="1:8" ht="46.5" customHeight="1">
      <c r="A138" s="55" t="s">
        <v>117</v>
      </c>
      <c r="B138" s="54"/>
      <c r="C138" s="54"/>
      <c r="D138" s="54"/>
      <c r="E138" s="54"/>
      <c r="F138" s="54"/>
      <c r="G138" s="54"/>
      <c r="H138" s="6"/>
    </row>
    <row r="139" spans="1:8" s="23" customFormat="1" ht="15.75">
      <c r="A139" s="21"/>
      <c r="B139" s="21"/>
      <c r="C139" s="21"/>
      <c r="D139" s="21"/>
      <c r="E139" s="21"/>
      <c r="F139" s="21"/>
      <c r="G139" s="21"/>
      <c r="H139" s="22"/>
    </row>
    <row r="140" spans="1:8" ht="15.75">
      <c r="A140" s="81" t="s">
        <v>66</v>
      </c>
      <c r="B140" s="81"/>
      <c r="C140" s="81"/>
      <c r="D140" s="81"/>
      <c r="E140" s="81"/>
      <c r="F140" s="81"/>
      <c r="G140" s="81"/>
      <c r="H140" s="6"/>
    </row>
    <row r="141" spans="1:8" ht="34.5" customHeight="1">
      <c r="A141" s="82" t="s">
        <v>67</v>
      </c>
      <c r="B141" s="83"/>
      <c r="C141" s="10" t="s">
        <v>68</v>
      </c>
      <c r="D141" s="84" t="s">
        <v>69</v>
      </c>
      <c r="E141" s="85"/>
      <c r="F141" s="10" t="s">
        <v>61</v>
      </c>
      <c r="G141" s="18" t="s">
        <v>70</v>
      </c>
      <c r="H141" s="6"/>
    </row>
    <row r="142" spans="1:8" ht="94.5">
      <c r="A142" s="79">
        <v>1</v>
      </c>
      <c r="B142" s="80"/>
      <c r="C142" s="11" t="s">
        <v>209</v>
      </c>
      <c r="D142" s="79" t="s">
        <v>210</v>
      </c>
      <c r="E142" s="80" t="s">
        <v>210</v>
      </c>
      <c r="F142" s="8" t="s">
        <v>211</v>
      </c>
      <c r="G142" s="34" t="s">
        <v>212</v>
      </c>
      <c r="H142" s="6"/>
    </row>
    <row r="143" spans="1:8" ht="157.5">
      <c r="A143" s="79">
        <v>1.2</v>
      </c>
      <c r="B143" s="80"/>
      <c r="C143" s="11" t="s">
        <v>209</v>
      </c>
      <c r="D143" s="79" t="s">
        <v>213</v>
      </c>
      <c r="E143" s="80" t="s">
        <v>213</v>
      </c>
      <c r="F143" s="8" t="s">
        <v>214</v>
      </c>
      <c r="G143" s="34" t="s">
        <v>215</v>
      </c>
      <c r="H143" s="6"/>
    </row>
    <row r="144" spans="1:8" ht="157.5">
      <c r="A144" s="79" t="s">
        <v>219</v>
      </c>
      <c r="B144" s="80"/>
      <c r="C144" s="43" t="s">
        <v>209</v>
      </c>
      <c r="D144" s="79" t="s">
        <v>216</v>
      </c>
      <c r="E144" s="80" t="s">
        <v>216</v>
      </c>
      <c r="F144" s="8" t="s">
        <v>217</v>
      </c>
      <c r="G144" s="34" t="s">
        <v>218</v>
      </c>
      <c r="H144" s="6"/>
    </row>
    <row r="145" spans="1:8" ht="44.25" customHeight="1">
      <c r="A145" s="55" t="s">
        <v>117</v>
      </c>
      <c r="B145" s="54"/>
      <c r="C145" s="54"/>
      <c r="D145" s="54"/>
      <c r="E145" s="54"/>
      <c r="F145" s="54"/>
      <c r="G145" s="54"/>
      <c r="H145" s="6"/>
    </row>
    <row r="146" spans="1:8" ht="15.75">
      <c r="A146" s="19"/>
      <c r="B146" s="19"/>
      <c r="C146" s="19"/>
      <c r="D146" s="19"/>
      <c r="E146" s="6"/>
      <c r="F146" s="6"/>
      <c r="G146" s="6"/>
      <c r="H146" s="6"/>
    </row>
    <row r="147" spans="1:8" ht="15.75">
      <c r="A147" s="77" t="s">
        <v>71</v>
      </c>
      <c r="B147" s="77"/>
      <c r="C147" s="77"/>
      <c r="D147" s="77"/>
      <c r="E147" s="77"/>
      <c r="F147" s="77"/>
      <c r="G147" s="77"/>
      <c r="H147" s="6"/>
    </row>
    <row r="148" spans="1:8" ht="31.5">
      <c r="A148" s="10" t="s">
        <v>72</v>
      </c>
      <c r="B148" s="10" t="s">
        <v>73</v>
      </c>
      <c r="C148" s="78" t="s">
        <v>30</v>
      </c>
      <c r="D148" s="78"/>
      <c r="E148" s="10" t="s">
        <v>74</v>
      </c>
      <c r="F148" s="78" t="s">
        <v>111</v>
      </c>
      <c r="G148" s="78"/>
      <c r="H148" s="6"/>
    </row>
    <row r="149" spans="1:8" ht="98.25" customHeight="1">
      <c r="A149" s="56" t="s">
        <v>220</v>
      </c>
      <c r="B149" s="57"/>
      <c r="C149" s="57"/>
      <c r="D149" s="57"/>
      <c r="E149" s="57"/>
      <c r="F149" s="57"/>
      <c r="G149" s="57"/>
      <c r="H149" s="6"/>
    </row>
    <row r="150" spans="1:8" s="23" customFormat="1" ht="15.75">
      <c r="A150" s="21"/>
      <c r="B150" s="21"/>
      <c r="C150" s="21"/>
      <c r="D150" s="21"/>
      <c r="E150" s="21"/>
      <c r="F150" s="21"/>
      <c r="G150" s="21"/>
      <c r="H150" s="22"/>
    </row>
    <row r="151" spans="1:8" ht="18.75">
      <c r="A151" s="68" t="s">
        <v>104</v>
      </c>
      <c r="B151" s="68"/>
      <c r="C151" s="68"/>
      <c r="D151" s="68"/>
      <c r="E151" s="68"/>
      <c r="F151" s="68"/>
      <c r="G151" s="68"/>
      <c r="H151" s="6"/>
    </row>
    <row r="152" spans="1:8" ht="15.75">
      <c r="A152" s="6"/>
      <c r="B152" s="6"/>
      <c r="C152" s="6"/>
      <c r="D152" s="6"/>
      <c r="E152" s="6"/>
      <c r="F152" s="6"/>
      <c r="G152" s="6"/>
      <c r="H152" s="6"/>
    </row>
    <row r="153" spans="1:8" ht="17.25">
      <c r="A153" s="73" t="s">
        <v>75</v>
      </c>
      <c r="B153" s="73"/>
      <c r="C153" s="73"/>
      <c r="D153" s="73"/>
      <c r="E153" s="73"/>
      <c r="F153" s="73"/>
      <c r="G153" s="73"/>
      <c r="H153" s="6"/>
    </row>
    <row r="154" spans="1:8" ht="15.75">
      <c r="A154" s="58" t="s">
        <v>77</v>
      </c>
      <c r="B154" s="58"/>
      <c r="C154" s="58"/>
      <c r="D154" s="58"/>
      <c r="E154" s="58"/>
      <c r="F154" s="58"/>
      <c r="G154" s="58"/>
      <c r="H154" s="6"/>
    </row>
    <row r="155" spans="1:8" ht="15.75" customHeight="1">
      <c r="A155" s="14" t="s">
        <v>112</v>
      </c>
      <c r="B155" s="2" t="s">
        <v>109</v>
      </c>
      <c r="C155" s="54" t="s">
        <v>30</v>
      </c>
      <c r="D155" s="54"/>
      <c r="E155" s="54"/>
      <c r="F155" s="57" t="s">
        <v>76</v>
      </c>
      <c r="G155" s="57"/>
      <c r="H155" s="6"/>
    </row>
    <row r="156" spans="1:8" ht="15.75">
      <c r="A156" s="47" t="s">
        <v>227</v>
      </c>
      <c r="B156" s="45">
        <v>44588</v>
      </c>
      <c r="C156" s="62" t="s">
        <v>232</v>
      </c>
      <c r="D156" s="62"/>
      <c r="E156" s="62"/>
      <c r="F156" s="59" t="s">
        <v>233</v>
      </c>
      <c r="G156" s="57"/>
      <c r="H156" s="6"/>
    </row>
    <row r="157" spans="1:8" ht="15.75">
      <c r="A157" s="44" t="s">
        <v>234</v>
      </c>
      <c r="B157" s="48">
        <v>44682</v>
      </c>
      <c r="C157" s="62" t="s">
        <v>235</v>
      </c>
      <c r="D157" s="62"/>
      <c r="E157" s="62"/>
      <c r="F157" s="57" t="s">
        <v>236</v>
      </c>
      <c r="G157" s="57"/>
      <c r="H157" s="6"/>
    </row>
    <row r="158" spans="1:8" ht="15.75">
      <c r="A158" s="13"/>
      <c r="B158" s="6"/>
      <c r="C158" s="6"/>
      <c r="D158" s="6"/>
      <c r="E158" s="6"/>
      <c r="F158" s="6"/>
      <c r="G158" s="6"/>
      <c r="H158" s="6"/>
    </row>
    <row r="159" spans="1:8" s="1" customFormat="1" ht="15.75">
      <c r="A159" s="58" t="s">
        <v>78</v>
      </c>
      <c r="B159" s="58"/>
      <c r="C159" s="58"/>
      <c r="D159" s="58"/>
      <c r="E159" s="58"/>
      <c r="F159" s="58"/>
      <c r="G159" s="58"/>
      <c r="H159" s="9"/>
    </row>
    <row r="160" spans="1:8" s="1" customFormat="1" ht="15.75" customHeight="1">
      <c r="A160" s="20" t="s">
        <v>3</v>
      </c>
      <c r="B160" s="2" t="s">
        <v>109</v>
      </c>
      <c r="C160" s="54" t="s">
        <v>79</v>
      </c>
      <c r="D160" s="54"/>
      <c r="E160" s="54"/>
      <c r="F160" s="57" t="s">
        <v>80</v>
      </c>
      <c r="G160" s="57"/>
      <c r="H160" s="9"/>
    </row>
    <row r="161" spans="1:8" ht="15.75">
      <c r="A161" s="44" t="s">
        <v>221</v>
      </c>
      <c r="B161" s="45">
        <v>44582</v>
      </c>
      <c r="C161" s="63" t="s">
        <v>230</v>
      </c>
      <c r="D161" s="64"/>
      <c r="E161" s="65"/>
      <c r="F161" s="66" t="s">
        <v>231</v>
      </c>
      <c r="G161" s="67"/>
      <c r="H161" s="6"/>
    </row>
    <row r="162" spans="1:8" ht="15.75">
      <c r="A162" s="13"/>
      <c r="B162" s="6"/>
      <c r="C162" s="6"/>
      <c r="D162" s="6"/>
      <c r="E162" s="6"/>
      <c r="F162" s="6"/>
      <c r="G162" s="6"/>
      <c r="H162" s="6"/>
    </row>
    <row r="163" spans="1:8" ht="15.75">
      <c r="A163" s="58" t="s">
        <v>77</v>
      </c>
      <c r="B163" s="58"/>
      <c r="C163" s="58"/>
      <c r="D163" s="58"/>
      <c r="E163" s="58"/>
      <c r="F163" s="58"/>
      <c r="G163" s="58"/>
      <c r="H163" s="6"/>
    </row>
    <row r="164" spans="1:8" ht="15.75">
      <c r="A164" s="14" t="s">
        <v>112</v>
      </c>
      <c r="B164" s="2" t="s">
        <v>109</v>
      </c>
      <c r="C164" s="54" t="s">
        <v>30</v>
      </c>
      <c r="D164" s="54"/>
      <c r="E164" s="54"/>
      <c r="F164" s="57" t="s">
        <v>76</v>
      </c>
      <c r="G164" s="57"/>
      <c r="H164" s="6"/>
    </row>
    <row r="165" spans="1:8" ht="15.75">
      <c r="A165" s="44" t="s">
        <v>221</v>
      </c>
      <c r="B165" s="45">
        <v>44617</v>
      </c>
      <c r="C165" s="62" t="s">
        <v>222</v>
      </c>
      <c r="D165" s="62"/>
      <c r="E165" s="62"/>
      <c r="F165" s="59" t="s">
        <v>223</v>
      </c>
      <c r="G165" s="57"/>
      <c r="H165" s="6"/>
    </row>
    <row r="166" spans="1:8" ht="15.75">
      <c r="A166" s="44" t="s">
        <v>224</v>
      </c>
      <c r="B166" s="45">
        <v>44631</v>
      </c>
      <c r="C166" s="62" t="s">
        <v>225</v>
      </c>
      <c r="D166" s="62"/>
      <c r="E166" s="62"/>
      <c r="F166" s="59" t="s">
        <v>226</v>
      </c>
      <c r="G166" s="57"/>
      <c r="H166" s="6"/>
    </row>
    <row r="167" spans="1:8" ht="15.75">
      <c r="A167" s="44" t="s">
        <v>227</v>
      </c>
      <c r="B167" s="45">
        <v>44589</v>
      </c>
      <c r="C167" s="62" t="s">
        <v>228</v>
      </c>
      <c r="D167" s="62"/>
      <c r="E167" s="62"/>
      <c r="F167" s="59" t="s">
        <v>229</v>
      </c>
      <c r="G167" s="57"/>
      <c r="H167" s="6"/>
    </row>
    <row r="168" spans="1:8" ht="15.75">
      <c r="A168" s="46"/>
      <c r="B168" s="32"/>
      <c r="C168" s="60"/>
      <c r="D168" s="60"/>
      <c r="E168" s="60"/>
      <c r="F168" s="61"/>
      <c r="G168" s="61"/>
      <c r="H168" s="6"/>
    </row>
    <row r="169" spans="1:8" ht="42" customHeight="1">
      <c r="A169" s="55" t="s">
        <v>117</v>
      </c>
      <c r="B169" s="54"/>
      <c r="C169" s="54"/>
      <c r="D169" s="54"/>
      <c r="E169" s="54"/>
      <c r="F169" s="54"/>
      <c r="G169" s="54"/>
      <c r="H169" s="6"/>
    </row>
    <row r="170" spans="1:8" ht="15" customHeight="1">
      <c r="A170" s="13"/>
      <c r="B170" s="6"/>
      <c r="C170" s="6"/>
      <c r="D170" s="6"/>
      <c r="E170" s="6"/>
      <c r="F170" s="6"/>
      <c r="G170" s="6"/>
      <c r="H170" s="6"/>
    </row>
    <row r="171" spans="1:8" ht="15.75">
      <c r="A171" s="58" t="s">
        <v>78</v>
      </c>
      <c r="B171" s="58"/>
      <c r="C171" s="58"/>
      <c r="D171" s="58"/>
      <c r="E171" s="58"/>
      <c r="F171" s="58"/>
      <c r="G171" s="58"/>
      <c r="H171" s="6"/>
    </row>
    <row r="172" spans="1:8" ht="15.75" customHeight="1">
      <c r="A172" s="20" t="s">
        <v>3</v>
      </c>
      <c r="B172" s="2" t="s">
        <v>109</v>
      </c>
      <c r="C172" s="54" t="s">
        <v>79</v>
      </c>
      <c r="D172" s="54"/>
      <c r="E172" s="54"/>
      <c r="F172" s="57" t="s">
        <v>80</v>
      </c>
      <c r="G172" s="57"/>
      <c r="H172" s="6"/>
    </row>
    <row r="173" spans="1:8" ht="15.75">
      <c r="A173" s="44" t="s">
        <v>221</v>
      </c>
      <c r="B173" s="45">
        <v>44582</v>
      </c>
      <c r="C173" s="63" t="s">
        <v>230</v>
      </c>
      <c r="D173" s="64"/>
      <c r="E173" s="65"/>
      <c r="F173" s="66" t="s">
        <v>231</v>
      </c>
      <c r="G173" s="67"/>
      <c r="H173" s="6"/>
    </row>
    <row r="174" spans="1:8" ht="15.75">
      <c r="A174" s="13"/>
      <c r="B174" s="6"/>
      <c r="C174" s="6"/>
      <c r="D174" s="6"/>
      <c r="E174" s="6"/>
      <c r="F174" s="6"/>
      <c r="G174" s="6"/>
      <c r="H174" s="6"/>
    </row>
    <row r="175" spans="1:8" ht="17.25">
      <c r="A175" s="73" t="s">
        <v>81</v>
      </c>
      <c r="B175" s="73"/>
      <c r="C175" s="73"/>
      <c r="D175" s="73"/>
      <c r="E175" s="73"/>
      <c r="F175" s="73"/>
      <c r="G175" s="73"/>
      <c r="H175" s="6"/>
    </row>
    <row r="176" spans="1:8" ht="15.75">
      <c r="A176" s="58" t="s">
        <v>82</v>
      </c>
      <c r="B176" s="58"/>
      <c r="C176" s="58"/>
      <c r="D176" s="54" t="s">
        <v>89</v>
      </c>
      <c r="E176" s="54"/>
      <c r="F176" s="54"/>
      <c r="G176" s="54"/>
      <c r="H176" s="6"/>
    </row>
    <row r="177" spans="1:8" ht="15.75">
      <c r="A177" s="72">
        <v>2020</v>
      </c>
      <c r="B177" s="72"/>
      <c r="C177" s="72"/>
      <c r="D177" s="54">
        <v>2.17</v>
      </c>
      <c r="E177" s="54"/>
      <c r="F177" s="54"/>
      <c r="G177" s="54"/>
      <c r="H177" s="6"/>
    </row>
    <row r="178" spans="1:8" ht="15.75">
      <c r="A178" s="74">
        <v>2021</v>
      </c>
      <c r="B178" s="75"/>
      <c r="C178" s="76"/>
      <c r="D178" s="54">
        <v>2.17</v>
      </c>
      <c r="E178" s="54"/>
      <c r="F178" s="54"/>
      <c r="G178" s="54"/>
      <c r="H178" s="6"/>
    </row>
    <row r="179" spans="1:8" ht="15.75">
      <c r="A179" s="72">
        <v>2022</v>
      </c>
      <c r="B179" s="72"/>
      <c r="C179" s="72"/>
      <c r="D179" s="54">
        <v>2.2000000000000002</v>
      </c>
      <c r="E179" s="54"/>
      <c r="F179" s="54"/>
      <c r="G179" s="54"/>
      <c r="H179" s="6"/>
    </row>
    <row r="180" spans="1:8" ht="15.75">
      <c r="A180" s="13"/>
      <c r="B180" s="6"/>
      <c r="C180" s="6"/>
      <c r="D180" s="6"/>
      <c r="E180" s="6"/>
      <c r="F180" s="6"/>
      <c r="G180" s="6"/>
      <c r="H180" s="6"/>
    </row>
    <row r="181" spans="1:8" ht="18.75">
      <c r="A181" s="68" t="s">
        <v>115</v>
      </c>
      <c r="B181" s="68"/>
      <c r="C181" s="68"/>
      <c r="D181" s="68"/>
      <c r="E181" s="68"/>
      <c r="F181" s="68"/>
      <c r="G181" s="68"/>
      <c r="H181" s="6"/>
    </row>
    <row r="182" spans="1:8" ht="15.75" customHeight="1">
      <c r="A182" s="136" t="s">
        <v>244</v>
      </c>
      <c r="B182" s="53"/>
      <c r="C182" s="53"/>
      <c r="D182" s="53"/>
      <c r="E182" s="53"/>
      <c r="F182" s="53"/>
      <c r="G182" s="53"/>
      <c r="H182" s="6"/>
    </row>
    <row r="183" spans="1:8" ht="15.75">
      <c r="A183" s="53"/>
      <c r="B183" s="53"/>
      <c r="C183" s="53"/>
      <c r="D183" s="53"/>
      <c r="E183" s="53"/>
      <c r="F183" s="53"/>
      <c r="G183" s="53"/>
      <c r="H183" s="6"/>
    </row>
    <row r="184" spans="1:8" ht="409.5" customHeight="1">
      <c r="A184" s="53"/>
      <c r="B184" s="53"/>
      <c r="C184" s="53"/>
      <c r="D184" s="53"/>
      <c r="E184" s="53"/>
      <c r="F184" s="53"/>
      <c r="G184" s="53"/>
      <c r="H184" s="6"/>
    </row>
    <row r="185" spans="1:8" ht="15.75">
      <c r="A185" s="53"/>
      <c r="B185" s="53"/>
      <c r="C185" s="53"/>
      <c r="D185" s="53"/>
      <c r="E185" s="53"/>
      <c r="F185" s="53"/>
      <c r="G185" s="53"/>
      <c r="H185" s="6"/>
    </row>
    <row r="186" spans="1:8" ht="409.5" customHeight="1">
      <c r="A186" s="53"/>
      <c r="B186" s="53"/>
      <c r="C186" s="53"/>
      <c r="D186" s="53"/>
      <c r="E186" s="53"/>
      <c r="F186" s="53"/>
      <c r="G186" s="53"/>
      <c r="H186" s="6"/>
    </row>
    <row r="187" spans="1:8">
      <c r="A187" s="53"/>
      <c r="B187" s="53"/>
      <c r="C187" s="53"/>
      <c r="D187" s="53"/>
      <c r="E187" s="53"/>
      <c r="F187" s="53"/>
      <c r="G187" s="53"/>
    </row>
    <row r="188" spans="1:8">
      <c r="A188" s="53"/>
      <c r="B188" s="53"/>
      <c r="C188" s="53"/>
      <c r="D188" s="53"/>
      <c r="E188" s="53"/>
      <c r="F188" s="53"/>
      <c r="G188" s="53"/>
    </row>
    <row r="189" spans="1:8">
      <c r="A189" s="53"/>
      <c r="B189" s="53"/>
      <c r="C189" s="53"/>
      <c r="D189" s="53"/>
      <c r="E189" s="53"/>
      <c r="F189" s="53"/>
      <c r="G189" s="53"/>
    </row>
    <row r="190" spans="1:8" ht="3" customHeight="1">
      <c r="A190" s="53"/>
      <c r="B190" s="53"/>
      <c r="C190" s="53"/>
      <c r="D190" s="53"/>
      <c r="E190" s="53"/>
      <c r="F190" s="53"/>
      <c r="G190" s="53"/>
    </row>
    <row r="191" spans="1:8" hidden="1">
      <c r="A191" s="53"/>
      <c r="B191" s="53"/>
      <c r="C191" s="53"/>
      <c r="D191" s="53"/>
      <c r="E191" s="53"/>
      <c r="F191" s="53"/>
      <c r="G191" s="53"/>
    </row>
    <row r="192" spans="1:8" ht="298.5" hidden="1" customHeight="1">
      <c r="A192" s="53"/>
      <c r="B192" s="53"/>
      <c r="C192" s="53"/>
      <c r="D192" s="53"/>
      <c r="E192" s="53"/>
      <c r="F192" s="53"/>
      <c r="G192" s="53"/>
    </row>
    <row r="193" spans="1:7" hidden="1">
      <c r="A193" s="53"/>
      <c r="B193" s="53"/>
      <c r="C193" s="53"/>
      <c r="D193" s="53"/>
      <c r="E193" s="53"/>
      <c r="F193" s="53"/>
      <c r="G193" s="53"/>
    </row>
    <row r="194" spans="1:7" hidden="1">
      <c r="A194" s="53"/>
      <c r="B194" s="53"/>
      <c r="C194" s="53"/>
      <c r="D194" s="53"/>
      <c r="E194" s="53"/>
      <c r="F194" s="53"/>
      <c r="G194" s="53"/>
    </row>
    <row r="195" spans="1:7" hidden="1">
      <c r="A195" s="53"/>
      <c r="B195" s="53"/>
      <c r="C195" s="53"/>
      <c r="D195" s="53"/>
      <c r="E195" s="53"/>
      <c r="F195" s="53"/>
      <c r="G195" s="53"/>
    </row>
    <row r="196" spans="1:7" hidden="1">
      <c r="A196" s="53"/>
      <c r="B196" s="53"/>
      <c r="C196" s="53"/>
      <c r="D196" s="53"/>
      <c r="E196" s="53"/>
      <c r="F196" s="53"/>
      <c r="G196" s="53"/>
    </row>
    <row r="197" spans="1:7" hidden="1">
      <c r="A197" s="53"/>
      <c r="B197" s="53"/>
      <c r="C197" s="53"/>
      <c r="D197" s="53"/>
      <c r="E197" s="53"/>
      <c r="F197" s="53"/>
      <c r="G197" s="53"/>
    </row>
    <row r="198" spans="1:7" ht="121.5" hidden="1" customHeight="1">
      <c r="A198" s="53"/>
      <c r="B198" s="53"/>
      <c r="C198" s="53"/>
      <c r="D198" s="53"/>
      <c r="E198" s="53"/>
      <c r="F198" s="53"/>
      <c r="G198" s="53"/>
    </row>
  </sheetData>
  <mergeCells count="244">
    <mergeCell ref="A107:B107"/>
    <mergeCell ref="F107:G107"/>
    <mergeCell ref="E67:G67"/>
    <mergeCell ref="E68:G68"/>
    <mergeCell ref="B72:D72"/>
    <mergeCell ref="E72:G72"/>
    <mergeCell ref="A105:G105"/>
    <mergeCell ref="A106:G106"/>
    <mergeCell ref="B80:D80"/>
    <mergeCell ref="E76:G76"/>
    <mergeCell ref="E77:G77"/>
    <mergeCell ref="E78:G78"/>
    <mergeCell ref="E57:G57"/>
    <mergeCell ref="B58:D58"/>
    <mergeCell ref="E58:G58"/>
    <mergeCell ref="B59:D59"/>
    <mergeCell ref="E59:G59"/>
    <mergeCell ref="B73:D73"/>
    <mergeCell ref="E73:G73"/>
    <mergeCell ref="B74:D74"/>
    <mergeCell ref="B75:D75"/>
    <mergeCell ref="E74:G74"/>
    <mergeCell ref="E75:G75"/>
    <mergeCell ref="B77:D77"/>
    <mergeCell ref="B78:D78"/>
    <mergeCell ref="B79:D79"/>
    <mergeCell ref="B65:D65"/>
    <mergeCell ref="B66:D66"/>
    <mergeCell ref="B67:D67"/>
    <mergeCell ref="B68:D68"/>
    <mergeCell ref="E65:G65"/>
    <mergeCell ref="E66:G66"/>
    <mergeCell ref="B51:C51"/>
    <mergeCell ref="B52:C52"/>
    <mergeCell ref="A53:G53"/>
    <mergeCell ref="A55:G55"/>
    <mergeCell ref="A56:G56"/>
    <mergeCell ref="B28:C28"/>
    <mergeCell ref="B29:C29"/>
    <mergeCell ref="B30:C30"/>
    <mergeCell ref="B31:C31"/>
    <mergeCell ref="B33:C33"/>
    <mergeCell ref="B34:C34"/>
    <mergeCell ref="B35:C35"/>
    <mergeCell ref="B36:C36"/>
    <mergeCell ref="D34:E34"/>
    <mergeCell ref="D35:E35"/>
    <mergeCell ref="D36:E36"/>
    <mergeCell ref="F34:G34"/>
    <mergeCell ref="F35:G35"/>
    <mergeCell ref="F36:G36"/>
    <mergeCell ref="D30:E30"/>
    <mergeCell ref="D31:E31"/>
    <mergeCell ref="D33:E33"/>
    <mergeCell ref="A7:G12"/>
    <mergeCell ref="A14:G19"/>
    <mergeCell ref="B23:C23"/>
    <mergeCell ref="D23:E23"/>
    <mergeCell ref="F23:G23"/>
    <mergeCell ref="B24:C24"/>
    <mergeCell ref="D24:E24"/>
    <mergeCell ref="F24:G24"/>
    <mergeCell ref="B25:C25"/>
    <mergeCell ref="B26:C26"/>
    <mergeCell ref="B27:C27"/>
    <mergeCell ref="F31:G31"/>
    <mergeCell ref="F33:G33"/>
    <mergeCell ref="F28:G28"/>
    <mergeCell ref="A1:G2"/>
    <mergeCell ref="A3:G3"/>
    <mergeCell ref="A6:G6"/>
    <mergeCell ref="A13:G13"/>
    <mergeCell ref="A21:G21"/>
    <mergeCell ref="A22:G22"/>
    <mergeCell ref="F25:G25"/>
    <mergeCell ref="F26:G26"/>
    <mergeCell ref="F27:G27"/>
    <mergeCell ref="B32:C32"/>
    <mergeCell ref="D32:E32"/>
    <mergeCell ref="F29:G29"/>
    <mergeCell ref="F32:G32"/>
    <mergeCell ref="F30:G30"/>
    <mergeCell ref="D25:E25"/>
    <mergeCell ref="D26:E26"/>
    <mergeCell ref="D27:E27"/>
    <mergeCell ref="D28:E28"/>
    <mergeCell ref="D29:E29"/>
    <mergeCell ref="E83:G83"/>
    <mergeCell ref="E84:G84"/>
    <mergeCell ref="B76:D76"/>
    <mergeCell ref="A46:G46"/>
    <mergeCell ref="B47:C47"/>
    <mergeCell ref="B48:C48"/>
    <mergeCell ref="B49:C49"/>
    <mergeCell ref="B50:C50"/>
    <mergeCell ref="A42:G42"/>
    <mergeCell ref="A43:G43"/>
    <mergeCell ref="A44:G44"/>
    <mergeCell ref="A45:G45"/>
    <mergeCell ref="E79:G79"/>
    <mergeCell ref="E80:G80"/>
    <mergeCell ref="E47:F47"/>
    <mergeCell ref="E48:F48"/>
    <mergeCell ref="E49:F49"/>
    <mergeCell ref="E50:F50"/>
    <mergeCell ref="E51:F51"/>
    <mergeCell ref="E52:F52"/>
    <mergeCell ref="B69:D69"/>
    <mergeCell ref="E69:G69"/>
    <mergeCell ref="A71:G71"/>
    <mergeCell ref="B57:D57"/>
    <mergeCell ref="C91:D91"/>
    <mergeCell ref="C92:D92"/>
    <mergeCell ref="C93:D93"/>
    <mergeCell ref="A86:G86"/>
    <mergeCell ref="C87:D87"/>
    <mergeCell ref="E87:F87"/>
    <mergeCell ref="C88:D88"/>
    <mergeCell ref="E88:F88"/>
    <mergeCell ref="E60:G60"/>
    <mergeCell ref="E61:G61"/>
    <mergeCell ref="E62:G62"/>
    <mergeCell ref="E63:G63"/>
    <mergeCell ref="E64:G64"/>
    <mergeCell ref="B60:D60"/>
    <mergeCell ref="B61:D61"/>
    <mergeCell ref="B62:D62"/>
    <mergeCell ref="B63:D63"/>
    <mergeCell ref="B64:D64"/>
    <mergeCell ref="B81:D81"/>
    <mergeCell ref="B82:D82"/>
    <mergeCell ref="B83:D83"/>
    <mergeCell ref="B84:D84"/>
    <mergeCell ref="E81:G81"/>
    <mergeCell ref="E82:G82"/>
    <mergeCell ref="A101:G101"/>
    <mergeCell ref="F108:G108"/>
    <mergeCell ref="C108:D108"/>
    <mergeCell ref="C99:D99"/>
    <mergeCell ref="E89:F89"/>
    <mergeCell ref="E90:F90"/>
    <mergeCell ref="E91:F91"/>
    <mergeCell ref="E92:F92"/>
    <mergeCell ref="E93:F93"/>
    <mergeCell ref="E94:F94"/>
    <mergeCell ref="E95:F95"/>
    <mergeCell ref="E96:F96"/>
    <mergeCell ref="E97:F97"/>
    <mergeCell ref="E98:F98"/>
    <mergeCell ref="E99:F99"/>
    <mergeCell ref="C94:D94"/>
    <mergeCell ref="C95:D95"/>
    <mergeCell ref="C96:D96"/>
    <mergeCell ref="C97:D97"/>
    <mergeCell ref="C98:D98"/>
    <mergeCell ref="C89:D89"/>
    <mergeCell ref="C90:D90"/>
    <mergeCell ref="A125:G125"/>
    <mergeCell ref="D126:F126"/>
    <mergeCell ref="D127:F127"/>
    <mergeCell ref="D128:F128"/>
    <mergeCell ref="D129:F129"/>
    <mergeCell ref="A110:G110"/>
    <mergeCell ref="A114:G114"/>
    <mergeCell ref="A108:B108"/>
    <mergeCell ref="E135:F135"/>
    <mergeCell ref="E136:F136"/>
    <mergeCell ref="E137:F137"/>
    <mergeCell ref="C135:D135"/>
    <mergeCell ref="C136:D136"/>
    <mergeCell ref="C137:D137"/>
    <mergeCell ref="A131:G131"/>
    <mergeCell ref="A132:G132"/>
    <mergeCell ref="C133:D133"/>
    <mergeCell ref="E133:F133"/>
    <mergeCell ref="C134:D134"/>
    <mergeCell ref="E134:F134"/>
    <mergeCell ref="D143:E143"/>
    <mergeCell ref="D144:E144"/>
    <mergeCell ref="A143:B143"/>
    <mergeCell ref="A144:B144"/>
    <mergeCell ref="A140:G140"/>
    <mergeCell ref="A141:B141"/>
    <mergeCell ref="D141:E141"/>
    <mergeCell ref="A142:B142"/>
    <mergeCell ref="D142:E142"/>
    <mergeCell ref="F156:G156"/>
    <mergeCell ref="F157:G157"/>
    <mergeCell ref="A151:G151"/>
    <mergeCell ref="A153:G153"/>
    <mergeCell ref="A154:G154"/>
    <mergeCell ref="C155:E155"/>
    <mergeCell ref="F155:G155"/>
    <mergeCell ref="A147:G147"/>
    <mergeCell ref="C148:D148"/>
    <mergeCell ref="F148:G148"/>
    <mergeCell ref="A181:G181"/>
    <mergeCell ref="A37:D37"/>
    <mergeCell ref="A38:D38"/>
    <mergeCell ref="A39:D39"/>
    <mergeCell ref="A40:D40"/>
    <mergeCell ref="E37:G37"/>
    <mergeCell ref="E38:G38"/>
    <mergeCell ref="E39:G39"/>
    <mergeCell ref="E40:G40"/>
    <mergeCell ref="A123:G123"/>
    <mergeCell ref="A117:G117"/>
    <mergeCell ref="A177:C177"/>
    <mergeCell ref="A179:C179"/>
    <mergeCell ref="D177:G177"/>
    <mergeCell ref="D178:G178"/>
    <mergeCell ref="A175:G175"/>
    <mergeCell ref="A176:C176"/>
    <mergeCell ref="C172:E172"/>
    <mergeCell ref="C173:E173"/>
    <mergeCell ref="F173:G173"/>
    <mergeCell ref="C166:E166"/>
    <mergeCell ref="F166:G166"/>
    <mergeCell ref="C167:E167"/>
    <mergeCell ref="A178:C178"/>
    <mergeCell ref="A182:G198"/>
    <mergeCell ref="D179:G179"/>
    <mergeCell ref="A169:G169"/>
    <mergeCell ref="A138:G138"/>
    <mergeCell ref="A145:G145"/>
    <mergeCell ref="A149:G149"/>
    <mergeCell ref="D176:G176"/>
    <mergeCell ref="A171:G171"/>
    <mergeCell ref="F172:G172"/>
    <mergeCell ref="F167:G167"/>
    <mergeCell ref="C168:E168"/>
    <mergeCell ref="F168:G168"/>
    <mergeCell ref="A163:G163"/>
    <mergeCell ref="C164:E164"/>
    <mergeCell ref="F164:G164"/>
    <mergeCell ref="C165:E165"/>
    <mergeCell ref="F165:G165"/>
    <mergeCell ref="A159:G159"/>
    <mergeCell ref="C160:E160"/>
    <mergeCell ref="F160:G160"/>
    <mergeCell ref="C161:E161"/>
    <mergeCell ref="F161:G161"/>
    <mergeCell ref="C156:E156"/>
    <mergeCell ref="C157:E157"/>
  </mergeCells>
  <phoneticPr fontId="19" type="noConversion"/>
  <hyperlinks>
    <hyperlink ref="A22" r:id="rId1" xr:uid="{3382BAB9-E2CB-41E9-91EA-BE809553446F}"/>
    <hyperlink ref="A44" r:id="rId2" xr:uid="{B5E2C41D-8C45-4F18-A661-1AD4FFA6F42B}"/>
    <hyperlink ref="A46" r:id="rId3" xr:uid="{FAC366E0-C60C-4437-B827-48B2525D483D}"/>
    <hyperlink ref="E58" r:id="rId4" xr:uid="{E9DB4996-24C9-4342-BC6C-3CDAB503D61B}"/>
    <hyperlink ref="E59" r:id="rId5" xr:uid="{9D20232C-707B-4CC2-80F5-44DF62FB7778}"/>
    <hyperlink ref="E60" r:id="rId6" xr:uid="{875FB7F2-2308-4C31-B4FE-D56D17E029E2}"/>
    <hyperlink ref="G127" r:id="rId7" xr:uid="{95100B1C-54D6-4D1F-9BE9-3B4523D10D63}"/>
    <hyperlink ref="F161" r:id="rId8" xr:uid="{CDAA0B0C-96C6-40CB-8419-B74251E7B158}"/>
    <hyperlink ref="F165" r:id="rId9" xr:uid="{3EC30598-ED39-4B32-A5CE-60C162D166B9}"/>
    <hyperlink ref="F166" r:id="rId10" xr:uid="{C048E048-2937-43E4-833C-098E43166E3E}"/>
    <hyperlink ref="F173" r:id="rId11" xr:uid="{18A051B0-A6E0-42BA-97B1-B834DB31A409}"/>
    <hyperlink ref="F167" r:id="rId12" xr:uid="{A2A05ADE-2DC0-4775-AE7B-BBE5E7C88D37}"/>
    <hyperlink ref="F156" r:id="rId13" xr:uid="{E60FA600-E5C3-47EC-AAB5-788DB1FB3373}"/>
    <hyperlink ref="G119" r:id="rId14" xr:uid="{63FA432B-2DE7-4F90-9612-063FACCEA0D2}"/>
    <hyperlink ref="G120:G122" r:id="rId15" display="www.senac.gov.py" xr:uid="{A009A237-2F70-49E7-8248-934AA050A075}"/>
    <hyperlink ref="E61" r:id="rId16" xr:uid="{63B2AC6C-BC45-4563-B94F-512FC6F21986}"/>
    <hyperlink ref="E62" r:id="rId17" xr:uid="{D2162ADA-9543-4F15-9DF9-FFB4F05C50B4}"/>
    <hyperlink ref="E63" r:id="rId18" xr:uid="{0D9EE34D-AAB5-4B0B-852A-66744897B8B5}"/>
    <hyperlink ref="G116" r:id="rId19" xr:uid="{3DF22AAF-3C93-49BC-9DEC-A9633A5B0267}"/>
    <hyperlink ref="G104" r:id="rId20" xr:uid="{E4D22B2B-E17C-491D-B50B-4FD454931D9F}"/>
  </hyperlinks>
  <pageMargins left="0.25" right="0.25" top="0.75" bottom="0.75" header="0.3" footer="0.3"/>
  <pageSetup paperSize="190" scale="80" orientation="landscape"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Emilce Noemi Gaona</cp:lastModifiedBy>
  <cp:lastPrinted>2022-02-11T18:59:11Z</cp:lastPrinted>
  <dcterms:created xsi:type="dcterms:W3CDTF">2020-06-23T19:35:00Z</dcterms:created>
  <dcterms:modified xsi:type="dcterms:W3CDTF">2023-02-06T16:55:54Z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